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hidePivotFieldList="1"/>
  <mc:AlternateContent xmlns:mc="http://schemas.openxmlformats.org/markup-compatibility/2006">
    <mc:Choice Requires="x15">
      <x15ac:absPath xmlns:x15ac="http://schemas.microsoft.com/office/spreadsheetml/2010/11/ac" url="https://d.docs.live.net/161d1b735040575e/שולחן העבודה/"/>
    </mc:Choice>
  </mc:AlternateContent>
  <xr:revisionPtr revIDLastSave="0" documentId="14_{F93F8C67-DF5F-4902-AB48-3EE694765647}" xr6:coauthVersionLast="47" xr6:coauthVersionMax="47" xr10:uidLastSave="{00000000-0000-0000-0000-000000000000}"/>
  <bookViews>
    <workbookView xWindow="-108" yWindow="-108" windowWidth="23256" windowHeight="13896" xr2:uid="{00000000-000D-0000-FFFF-FFFF00000000}"/>
  </bookViews>
  <sheets>
    <sheet name="מעקב כספים אישי" sheetId="1" r:id="rId1"/>
    <sheet name="סיכום חודשי" sheetId="2" state="hidden" r:id="rId2"/>
    <sheet name="נתוני תרשים" sheetId="3" state="hidden" r:id="rId3"/>
  </sheets>
  <definedNames>
    <definedName name="AccountList">CashSummaryTable[חשבון]</definedName>
    <definedName name="PercentageAvailable">'מעקב כספים אישי'!$B$22</definedName>
    <definedName name="Slicer_Account1">#N/A</definedName>
    <definedName name="Slicer_Description2">#N/A</definedName>
    <definedName name="Slicer_חשבון">#N/A</definedName>
    <definedName name="Slicer_תיאור">#N/A</definedName>
    <definedName name="_xlnm.Print_Titles" localSheetId="1">'סיכום חודשי'!$B:$B,'סיכום חודשי'!$17:$18</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7" i="1" s="1"/>
  <c r="E8" i="1" l="1"/>
  <c r="F5" i="1"/>
  <c r="G5" i="1" s="1"/>
  <c r="F6" i="1"/>
  <c r="G6" i="1" s="1"/>
  <c r="G8" i="1" l="1"/>
  <c r="B22" i="1" s="1"/>
  <c r="F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<sst xmlns="http://schemas.openxmlformats.org/spreadsheetml/2006/main" count="114" uniqueCount="35">
  <si>
    <t>סכום כולל</t>
  </si>
  <si>
    <t>ינו</t>
  </si>
  <si>
    <t>פבר</t>
  </si>
  <si>
    <t>מרץ</t>
  </si>
  <si>
    <t>אפר</t>
  </si>
  <si>
    <t>מאי</t>
  </si>
  <si>
    <t>תוויות עמודה</t>
  </si>
  <si>
    <t>תוויות שורה</t>
  </si>
  <si>
    <t>מעקב כספים אישי</t>
  </si>
  <si>
    <t>סיכום מזומנים</t>
  </si>
  <si>
    <t>חשבון</t>
  </si>
  <si>
    <t>עו"ש</t>
  </si>
  <si>
    <t>חיסכון</t>
  </si>
  <si>
    <t>אחר</t>
  </si>
  <si>
    <t>סכום מזומנים התחלתי</t>
  </si>
  <si>
    <t>סה"כ הוצאות</t>
  </si>
  <si>
    <t>מזומנים נותרים</t>
  </si>
  <si>
    <t xml:space="preserve"> סך הכל </t>
  </si>
  <si>
    <t>מזומנים שהוצאתי</t>
  </si>
  <si>
    <t>תאריך</t>
  </si>
  <si>
    <t>תיאור</t>
  </si>
  <si>
    <t>סכום</t>
  </si>
  <si>
    <t xml:space="preserve"> משיכה מכספומט </t>
  </si>
  <si>
    <t xml:space="preserve"> ארוחת צהריים </t>
  </si>
  <si>
    <t xml:space="preserve"> הוצאות רכב </t>
  </si>
  <si>
    <t xml:space="preserve"> חשבון חשמל </t>
  </si>
  <si>
    <t xml:space="preserve"> ארוחת ערב </t>
  </si>
  <si>
    <t xml:space="preserve"> משיכת מזומנים </t>
  </si>
  <si>
    <t>מזומנים נותרים:</t>
  </si>
  <si>
    <t>סכום של סכום</t>
  </si>
  <si>
    <t>סיכום הוצאות</t>
  </si>
  <si>
    <t>סיכום חשבון</t>
  </si>
  <si>
    <t>סיכום חודשי</t>
  </si>
  <si>
    <t>נתוני PivotChart</t>
  </si>
  <si>
    <t>PivotTable זה הוא מקור הנתונים עבור ה- PivotChart 'סיכום חשבון' בגיליון 'סיכום חודשי'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</si>
</sst>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_(@_)"/>
    <numFmt numFmtId="166" formatCode="&quot;₪&quot;\ #,##0.00"/>
  </numFmts>
  <fonts count="22">
    <font>
      <sz val="10"/>
      <color theme="1"/>
      <name val="Arial"/>
      <family val="2"/>
      <scheme val="minor"/>
    </font>
    <font>
      <sz val="11"/>
      <color theme="1"/>
      <name val="Arial"/>
      <family val="2"/>
      <scheme val="minor"/>
    </font>
    <font>
      <sz val="18"/>
      <color theme="3"/>
      <name val="Times New Roman"/>
      <family val="1"/>
      <scheme val="major"/>
    </font>
    <font>
      <sz val="22"/>
      <color theme="5"/>
      <name val="Times New Roman"/>
      <family val="2"/>
      <scheme val="major"/>
    </font>
    <font>
      <sz val="22"/>
      <color theme="5"/>
      <name val="Tahoma"/>
      <family val="2"/>
    </font>
    <font>
      <sz val="10"/>
      <color theme="1"/>
      <name val="Tahoma"/>
      <family val="2"/>
    </font>
    <font>
      <sz val="18"/>
      <color theme="3"/>
      <name val="Tahoma"/>
      <family val="2"/>
    </font>
    <font>
      <i/>
      <sz val="24"/>
      <color theme="1"/>
      <name val="Tahoma"/>
      <family val="2"/>
    </font>
    <font>
      <sz val="10"/>
      <color theme="1"/>
      <name val="Tahoma"/>
    </font>
    <font>
      <sz val="22"/>
      <name val="Tahoma"/>
      <family val="2"/>
    </font>
    <font>
      <i/>
      <sz val="13"/>
      <color theme="1" tint="0.34998626667073579"/>
      <name val="1"/>
      <charset val="177"/>
    </font>
    <font>
      <i/>
      <sz val="22"/>
      <color theme="3"/>
      <name val="Heebo"/>
    </font>
    <font>
      <sz val="18"/>
      <color theme="3"/>
      <name val="Heebo"/>
    </font>
    <font>
      <sz val="10"/>
      <color theme="1"/>
      <name val="Heebo"/>
    </font>
    <font>
      <sz val="12"/>
      <color theme="1"/>
      <name val="Heebo"/>
    </font>
    <font>
      <sz val="22"/>
      <color theme="5"/>
      <name val="Heebo"/>
    </font>
    <font>
      <i/>
      <sz val="10"/>
      <color theme="1"/>
      <name val="Heebo"/>
    </font>
    <font>
      <sz val="9"/>
      <color theme="1"/>
      <name val="Heebo"/>
    </font>
    <font>
      <sz val="22"/>
      <name val="Heebo"/>
    </font>
    <font>
      <sz val="11"/>
      <color theme="1"/>
      <name val="Heebo"/>
    </font>
    <font>
      <sz val="14"/>
      <color theme="3"/>
      <name val="Heebo"/>
    </font>
    <font>
      <u/>
      <sz val="10"/>
      <color theme="10"/>
      <name val="Arial"/>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dotted">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164" fontId="1" fillId="0" borderId="0" applyFon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 fillId="0" borderId="0" applyNumberFormat="0" applyFill="0" applyBorder="0" applyAlignment="0" applyProtection="0"/>
    <xf numFmtId="0" fontId="21" fillId="0" borderId="0" applyNumberFormat="0" applyFill="0" applyBorder="0" applyAlignment="0" applyProtection="0"/>
  </cellStyleXfs>
  <cellXfs count="59">
    <xf numFmtId="0" fontId="0" fillId="0" borderId="0" xfId="0"/>
    <xf numFmtId="0" fontId="5" fillId="0" borderId="1" xfId="0" applyFont="1" applyBorder="1" applyAlignment="1">
      <alignment horizontal="right" readingOrder="2"/>
    </xf>
    <xf numFmtId="0" fontId="5" fillId="0" borderId="0" xfId="0" applyFont="1" applyAlignment="1">
      <alignment horizontal="right" readingOrder="2"/>
    </xf>
    <xf numFmtId="0" fontId="4" fillId="0" borderId="0" xfId="2" applyFont="1" applyBorder="1" applyAlignment="1">
      <alignment horizontal="right" readingOrder="2"/>
    </xf>
    <xf numFmtId="0" fontId="6" fillId="0" borderId="0" xfId="4" applyFont="1" applyBorder="1" applyAlignment="1">
      <alignment horizontal="right" vertical="center" readingOrder="2"/>
    </xf>
    <xf numFmtId="9" fontId="7" fillId="0" borderId="0" xfId="3" applyFont="1" applyAlignment="1">
      <alignment horizontal="right" vertical="center" readingOrder="2"/>
    </xf>
    <xf numFmtId="0" fontId="5" fillId="0" borderId="0" xfId="0" applyFont="1" applyAlignment="1">
      <alignment horizontal="right"/>
    </xf>
    <xf numFmtId="0" fontId="4" fillId="0" borderId="1" xfId="2" applyFont="1" applyAlignment="1">
      <alignment horizontal="right"/>
    </xf>
    <xf numFmtId="0" fontId="6" fillId="0" borderId="0" xfId="4" applyFont="1" applyBorder="1" applyAlignment="1">
      <alignment horizontal="right"/>
    </xf>
    <xf numFmtId="0" fontId="9" fillId="0" borderId="1" xfId="2" applyFont="1" applyAlignment="1">
      <alignment horizontal="right" vertical="center" readingOrder="2"/>
    </xf>
    <xf numFmtId="14" fontId="8" fillId="0" borderId="8" xfId="0" applyNumberFormat="1" applyFont="1" applyBorder="1" applyAlignment="1">
      <alignment horizontal="right" readingOrder="2"/>
    </xf>
    <xf numFmtId="165" fontId="8" fillId="0" borderId="9" xfId="0" applyNumberFormat="1" applyFont="1" applyBorder="1" applyAlignment="1">
      <alignment horizontal="right" readingOrder="2"/>
    </xf>
    <xf numFmtId="40" fontId="8" fillId="0" borderId="9" xfId="1" applyNumberFormat="1" applyFont="1" applyBorder="1" applyAlignment="1">
      <alignment horizontal="right" readingOrder="2"/>
    </xf>
    <xf numFmtId="165" fontId="8" fillId="0" borderId="10" xfId="0" applyNumberFormat="1" applyFont="1" applyBorder="1" applyAlignment="1">
      <alignment horizontal="right" readingOrder="2"/>
    </xf>
    <xf numFmtId="0" fontId="12" fillId="0" borderId="0" xfId="4" applyFont="1" applyBorder="1" applyAlignment="1">
      <alignment horizontal="right" vertical="center" readingOrder="2"/>
    </xf>
    <xf numFmtId="0" fontId="13" fillId="0" borderId="0" xfId="0" applyFont="1" applyAlignment="1">
      <alignment horizontal="right" readingOrder="2"/>
    </xf>
    <xf numFmtId="165" fontId="14" fillId="0" borderId="6" xfId="0" applyNumberFormat="1" applyFont="1" applyBorder="1" applyAlignment="1">
      <alignment horizontal="center" readingOrder="2"/>
    </xf>
    <xf numFmtId="165" fontId="14" fillId="2" borderId="8" xfId="0" applyNumberFormat="1" applyFont="1" applyFill="1" applyBorder="1" applyAlignment="1">
      <alignment horizontal="center" readingOrder="2"/>
    </xf>
    <xf numFmtId="0" fontId="14" fillId="0" borderId="3" xfId="0" applyFont="1" applyBorder="1" applyAlignment="1">
      <alignment horizontal="center" vertical="center" readingOrder="2"/>
    </xf>
    <xf numFmtId="0" fontId="14" fillId="0" borderId="4" xfId="0" applyFont="1" applyBorder="1" applyAlignment="1">
      <alignment horizontal="center" vertical="center" readingOrder="2"/>
    </xf>
    <xf numFmtId="0" fontId="14" fillId="0" borderId="5" xfId="0" applyFont="1" applyBorder="1" applyAlignment="1">
      <alignment horizontal="center" vertical="center" readingOrder="2"/>
    </xf>
    <xf numFmtId="14" fontId="13" fillId="0" borderId="6" xfId="0" applyNumberFormat="1" applyFont="1" applyBorder="1" applyAlignment="1">
      <alignment horizontal="center" readingOrder="2"/>
    </xf>
    <xf numFmtId="165" fontId="13" fillId="0" borderId="2" xfId="0" applyNumberFormat="1" applyFont="1" applyBorder="1" applyAlignment="1">
      <alignment horizontal="center" readingOrder="2"/>
    </xf>
    <xf numFmtId="165" fontId="13" fillId="0" borderId="7" xfId="0" applyNumberFormat="1" applyFont="1" applyBorder="1" applyAlignment="1">
      <alignment horizontal="center" readingOrder="2"/>
    </xf>
    <xf numFmtId="14" fontId="13" fillId="0" borderId="8" xfId="0" applyNumberFormat="1" applyFont="1" applyBorder="1" applyAlignment="1">
      <alignment horizontal="center" readingOrder="2"/>
    </xf>
    <xf numFmtId="165" fontId="13" fillId="0" borderId="9" xfId="0" applyNumberFormat="1" applyFont="1" applyBorder="1" applyAlignment="1">
      <alignment horizontal="center" readingOrder="2"/>
    </xf>
    <xf numFmtId="165" fontId="13" fillId="0" borderId="10" xfId="0" applyNumberFormat="1" applyFont="1" applyBorder="1" applyAlignment="1">
      <alignment horizontal="center" readingOrder="2"/>
    </xf>
    <xf numFmtId="0" fontId="15" fillId="0" borderId="1" xfId="2" applyFont="1" applyAlignment="1">
      <alignment horizontal="right" readingOrder="2"/>
    </xf>
    <xf numFmtId="0" fontId="16" fillId="0" borderId="0" xfId="0" applyFont="1" applyAlignment="1">
      <alignment horizontal="right" vertical="center" readingOrder="2"/>
    </xf>
    <xf numFmtId="0" fontId="17" fillId="0" borderId="0" xfId="0" pivotButton="1" applyFont="1" applyAlignment="1">
      <alignment horizontal="right" readingOrder="2"/>
    </xf>
    <xf numFmtId="0" fontId="13" fillId="0" borderId="0" xfId="0" pivotButton="1" applyFont="1" applyAlignment="1">
      <alignment horizontal="right" readingOrder="2"/>
    </xf>
    <xf numFmtId="0" fontId="18" fillId="0" borderId="1" xfId="2" applyFont="1" applyAlignment="1">
      <alignment horizontal="right" vertical="center" readingOrder="2"/>
    </xf>
    <xf numFmtId="0" fontId="14" fillId="0" borderId="2" xfId="0" applyFont="1" applyBorder="1" applyAlignment="1">
      <alignment horizontal="center" readingOrder="2"/>
    </xf>
    <xf numFmtId="14" fontId="14" fillId="0" borderId="2" xfId="0" applyNumberFormat="1" applyFont="1" applyBorder="1" applyAlignment="1">
      <alignment horizontal="center" readingOrder="2"/>
    </xf>
    <xf numFmtId="14" fontId="14" fillId="2" borderId="2" xfId="0" applyNumberFormat="1" applyFont="1" applyFill="1" applyBorder="1" applyAlignment="1">
      <alignment horizontal="center" readingOrder="2"/>
    </xf>
    <xf numFmtId="0" fontId="19" fillId="0" borderId="2" xfId="0" pivotButton="1" applyFont="1" applyBorder="1" applyAlignment="1">
      <alignment horizontal="center" readingOrder="2"/>
    </xf>
    <xf numFmtId="0" fontId="19" fillId="0" borderId="2" xfId="0" applyFont="1" applyBorder="1" applyAlignment="1">
      <alignment horizontal="center" readingOrder="2"/>
    </xf>
    <xf numFmtId="14" fontId="19" fillId="0" borderId="2" xfId="0" applyNumberFormat="1" applyFont="1" applyBorder="1" applyAlignment="1">
      <alignment horizontal="center" readingOrder="2"/>
    </xf>
    <xf numFmtId="14" fontId="19" fillId="2" borderId="2" xfId="0" applyNumberFormat="1" applyFont="1" applyFill="1" applyBorder="1" applyAlignment="1">
      <alignment horizontal="center" readingOrder="2"/>
    </xf>
    <xf numFmtId="0" fontId="15" fillId="0" borderId="1" xfId="2" applyFont="1" applyAlignment="1">
      <alignment horizontal="right" vertical="center"/>
    </xf>
    <xf numFmtId="0" fontId="13" fillId="0" borderId="1" xfId="0" applyFont="1" applyBorder="1" applyAlignment="1">
      <alignment horizontal="right"/>
    </xf>
    <xf numFmtId="0" fontId="12" fillId="0" borderId="0" xfId="4" applyFont="1" applyBorder="1" applyAlignment="1">
      <alignment horizontal="right"/>
    </xf>
    <xf numFmtId="0" fontId="14" fillId="0" borderId="2" xfId="0" applyFont="1" applyBorder="1" applyAlignment="1">
      <alignment horizontal="center" vertical="center" wrapText="1" readingOrder="2"/>
    </xf>
    <xf numFmtId="0" fontId="12" fillId="0" borderId="0" xfId="4" applyFont="1" applyBorder="1" applyAlignment="1">
      <alignment horizontal="right" vertical="center"/>
    </xf>
    <xf numFmtId="0" fontId="20" fillId="0" borderId="0" xfId="0" pivotButton="1" applyFont="1" applyAlignment="1">
      <alignment horizontal="right" vertical="top" readingOrder="2"/>
    </xf>
    <xf numFmtId="166" fontId="14" fillId="0" borderId="2" xfId="1" applyNumberFormat="1" applyFont="1" applyFill="1" applyBorder="1" applyAlignment="1">
      <alignment horizontal="center" readingOrder="2"/>
    </xf>
    <xf numFmtId="166" fontId="14" fillId="0" borderId="7" xfId="1" applyNumberFormat="1" applyFont="1" applyFill="1" applyBorder="1" applyAlignment="1">
      <alignment horizontal="center" readingOrder="2"/>
    </xf>
    <xf numFmtId="166" fontId="14" fillId="2" borderId="9" xfId="0" applyNumberFormat="1" applyFont="1" applyFill="1" applyBorder="1" applyAlignment="1">
      <alignment horizontal="center" readingOrder="2"/>
    </xf>
    <xf numFmtId="166" fontId="14" fillId="2" borderId="10" xfId="0" applyNumberFormat="1" applyFont="1" applyFill="1" applyBorder="1" applyAlignment="1">
      <alignment horizontal="center" readingOrder="2"/>
    </xf>
    <xf numFmtId="166" fontId="19" fillId="0" borderId="2" xfId="0" applyNumberFormat="1" applyFont="1" applyBorder="1" applyAlignment="1">
      <alignment horizontal="center" readingOrder="2"/>
    </xf>
    <xf numFmtId="166" fontId="19" fillId="2" borderId="2" xfId="0" applyNumberFormat="1" applyFont="1" applyFill="1" applyBorder="1" applyAlignment="1">
      <alignment horizontal="center" readingOrder="2"/>
    </xf>
    <xf numFmtId="166" fontId="14" fillId="0" borderId="2" xfId="0" applyNumberFormat="1" applyFont="1" applyBorder="1" applyAlignment="1">
      <alignment horizontal="center" readingOrder="2"/>
    </xf>
    <xf numFmtId="166" fontId="14" fillId="2" borderId="2" xfId="0" applyNumberFormat="1" applyFont="1" applyFill="1" applyBorder="1" applyAlignment="1">
      <alignment horizontal="center" readingOrder="2"/>
    </xf>
    <xf numFmtId="166" fontId="13" fillId="0" borderId="2" xfId="1" applyNumberFormat="1" applyFont="1" applyBorder="1" applyAlignment="1">
      <alignment horizontal="center" readingOrder="2"/>
    </xf>
    <xf numFmtId="166" fontId="13" fillId="0" borderId="9" xfId="1" applyNumberFormat="1" applyFont="1" applyBorder="1" applyAlignment="1">
      <alignment horizontal="center" readingOrder="2"/>
    </xf>
    <xf numFmtId="9" fontId="11" fillId="0" borderId="0" xfId="3" applyFont="1" applyAlignment="1">
      <alignment horizontal="center" vertical="center" readingOrder="2"/>
    </xf>
    <xf numFmtId="0" fontId="5" fillId="0" borderId="0" xfId="0" applyFont="1" applyAlignment="1">
      <alignment horizontal="right" readingOrder="2"/>
    </xf>
    <xf numFmtId="0" fontId="10" fillId="0" borderId="0" xfId="0" applyFont="1" applyAlignment="1">
      <alignment horizontal="center" wrapText="1" readingOrder="2"/>
    </xf>
    <xf numFmtId="0" fontId="21" fillId="0" borderId="0" xfId="5" applyAlignment="1">
      <alignment horizontal="center" readingOrder="2"/>
    </xf>
  </cellXfs>
  <cellStyles count="6">
    <cellStyle name="Currency" xfId="1" builtinId="4"/>
    <cellStyle name="Normal" xfId="0" builtinId="0" customBuiltin="1"/>
    <cellStyle name="Percent" xfId="3" builtinId="5"/>
    <cellStyle name="היפר-קישור" xfId="5" builtinId="8"/>
    <cellStyle name="כותרת" xfId="2" builtinId="15" customBuiltin="1"/>
    <cellStyle name="כותרת 1" xfId="4" builtinId="16" customBuiltin="1"/>
  </cellStyles>
  <dxfs count="155">
    <dxf>
      <font>
        <color rgb="FFFF0000"/>
      </font>
    </dxf>
    <dxf>
      <font>
        <color rgb="FFFFC000"/>
      </font>
    </dxf>
    <dxf>
      <font>
        <color rgb="FF00B050"/>
      </font>
    </dxf>
    <dxf>
      <numFmt numFmtId="166" formatCode="&quot;₪&quot;\ #,##0.00"/>
    </dxf>
    <dxf>
      <font>
        <sz val="11"/>
      </font>
    </dxf>
    <dxf>
      <font>
        <sz val="9"/>
      </font>
    </dxf>
    <dxf>
      <font>
        <sz val="9"/>
      </font>
    </dxf>
    <dxf>
      <font>
        <sz val="9"/>
      </font>
    </dxf>
    <dxf>
      <font>
        <sz val="9"/>
      </font>
    </dxf>
    <dxf>
      <font>
        <sz val="9"/>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name val="Heebo"/>
      </font>
    </dxf>
    <dxf>
      <font>
        <name val="Heebo"/>
      </font>
    </dxf>
    <dxf>
      <font>
        <name val="Heebo"/>
      </font>
    </dxf>
    <dxf>
      <font>
        <name val="Heebo"/>
      </font>
    </dxf>
    <dxf>
      <font>
        <name val="Heebo"/>
      </font>
    </dxf>
    <dxf>
      <font>
        <name val="Heebo"/>
      </font>
    </dxf>
    <dxf>
      <font>
        <name val="Heebo"/>
      </font>
    </dxf>
    <dxf>
      <font>
        <name val="Heebo"/>
      </font>
    </dxf>
    <dxf>
      <font>
        <name val="Heebo"/>
      </font>
    </dxf>
    <dxf>
      <font>
        <name val="Heebo"/>
      </font>
    </dxf>
    <dxf>
      <alignment horizontal="right" readingOrder="2"/>
    </dxf>
    <dxf>
      <alignment horizontal="right" readingOrder="2"/>
    </dxf>
    <dxf>
      <alignment horizontal="right" readingOrder="2"/>
    </dxf>
    <dxf>
      <alignment horizontal="right" readingOrder="2"/>
    </dxf>
    <dxf>
      <alignment horizontal="right" readingOrder="2"/>
    </dxf>
    <dxf>
      <alignment horizontal="right" readingOrder="2"/>
    </dxf>
    <dxf>
      <numFmt numFmtId="167" formatCode="0.00_);\(0.00\)"/>
    </dxf>
    <dxf>
      <font>
        <sz val="12"/>
      </font>
    </dxf>
    <dxf>
      <font>
        <sz val="9"/>
      </font>
    </dxf>
    <dxf>
      <numFmt numFmtId="166" formatCode="&quot;₪&quot;\ #,##0.00"/>
    </dxf>
    <dxf>
      <font>
        <sz val="12"/>
      </font>
    </dxf>
    <dxf>
      <font>
        <sz val="12"/>
      </font>
    </dxf>
    <dxf>
      <font>
        <sz val="12"/>
      </font>
    </dxf>
    <dxf>
      <font>
        <sz val="12"/>
      </font>
    </dxf>
    <dxf>
      <font>
        <sz val="12"/>
      </font>
    </dxf>
    <dxf>
      <font>
        <sz val="12"/>
      </font>
    </dxf>
    <dxf>
      <fill>
        <patternFill patternType="solid">
          <bgColor rgb="FFFFFF00"/>
        </patternFill>
      </fill>
    </dxf>
    <dxf>
      <fill>
        <patternFill patternType="solid">
          <bgColor rgb="FFFFFF00"/>
        </patternFill>
      </fill>
    </dxf>
    <dxf>
      <font>
        <name val="Heebo"/>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name val="Heebo"/>
      </font>
    </dxf>
    <dxf>
      <font>
        <name val="Heebo"/>
      </font>
    </dxf>
    <dxf>
      <font>
        <name val="Heebo"/>
      </font>
    </dxf>
    <dxf>
      <font>
        <name val="Heebo"/>
      </font>
    </dxf>
    <dxf>
      <font>
        <name val="Heebo"/>
      </font>
    </dxf>
    <dxf>
      <font>
        <name val="Heebo"/>
      </font>
    </dxf>
    <dxf>
      <alignment horizontal="center"/>
    </dxf>
    <dxf>
      <alignment horizontal="center"/>
    </dxf>
    <dxf>
      <alignment horizontal="center"/>
    </dxf>
    <dxf>
      <alignment horizontal="center"/>
    </dxf>
    <dxf>
      <alignment horizontal="center"/>
    </dxf>
    <dxf>
      <alignment horizontal="center"/>
    </dxf>
    <dxf>
      <font>
        <name val="Tahoma"/>
        <scheme val="none"/>
      </font>
    </dxf>
    <dxf>
      <font>
        <name val="Tahoma"/>
        <scheme val="none"/>
      </font>
    </dxf>
    <dxf>
      <font>
        <name val="Tahoma"/>
        <scheme val="none"/>
      </font>
    </dxf>
    <dxf>
      <font>
        <name val="Tahoma"/>
        <scheme val="none"/>
      </font>
    </dxf>
    <dxf>
      <font>
        <name val="Tahoma"/>
        <scheme val="none"/>
      </font>
    </dxf>
    <dxf>
      <font>
        <name val="Tahoma"/>
        <scheme val="none"/>
      </font>
    </dxf>
    <dxf>
      <font>
        <name val="Tahoma"/>
        <scheme val="none"/>
      </font>
    </dxf>
    <dxf>
      <alignment horizontal="right" readingOrder="2"/>
    </dxf>
    <dxf>
      <alignment horizontal="right" readingOrder="2"/>
    </dxf>
    <dxf>
      <alignment horizontal="right" readingOrder="2"/>
    </dxf>
    <dxf>
      <alignment horizontal="right" readingOrder="2"/>
    </dxf>
    <dxf>
      <alignment horizontal="right" readingOrder="2"/>
    </dxf>
    <dxf>
      <alignment horizontal="right" readingOrder="2"/>
    </dxf>
    <dxf>
      <alignment horizontal="right" readingOrder="2"/>
    </dxf>
    <dxf>
      <alignment indent="0" readingOrder="2"/>
    </dxf>
    <dxf>
      <alignment indent="0" readingOrder="2"/>
    </dxf>
    <dxf>
      <alignment indent="0" readingOrder="2"/>
    </dxf>
    <dxf>
      <alignment indent="0" readingOrder="2"/>
    </dxf>
    <dxf>
      <alignment indent="0" readingOrder="2"/>
    </dxf>
    <dxf>
      <alignment indent="0" readingOrder="2"/>
    </dxf>
    <dxf>
      <alignment indent="0" readingOrder="2"/>
    </dxf>
    <dxf>
      <font>
        <name val="Tahoma"/>
        <scheme val="none"/>
      </font>
    </dxf>
    <dxf>
      <font>
        <name val="Tahoma"/>
        <scheme val="none"/>
      </font>
    </dxf>
    <dxf>
      <font>
        <name val="Tahoma"/>
        <scheme val="none"/>
      </font>
    </dxf>
    <dxf>
      <font>
        <name val="Tahoma"/>
        <scheme val="none"/>
      </font>
    </dxf>
    <dxf>
      <font>
        <name val="Tahoma"/>
        <scheme val="none"/>
      </font>
    </dxf>
    <dxf>
      <font>
        <name val="Tahoma"/>
        <scheme val="none"/>
      </font>
    </dxf>
    <dxf>
      <font>
        <name val="Tahoma"/>
        <scheme val="none"/>
      </font>
    </dxf>
    <dxf>
      <alignment horizontal="right" readingOrder="0"/>
    </dxf>
    <dxf>
      <font>
        <sz val="14"/>
      </font>
    </dxf>
    <dxf>
      <alignment horizontal="left" readingOrder="0"/>
    </dxf>
    <dxf>
      <font>
        <b val="0"/>
        <i val="0"/>
        <strike val="0"/>
        <condense val="0"/>
        <extend val="0"/>
        <outline val="0"/>
        <shadow val="0"/>
        <u val="none"/>
        <vertAlign val="baseline"/>
        <sz val="18"/>
        <color theme="3"/>
        <name val="Cambria"/>
        <scheme val="major"/>
      </font>
    </dxf>
    <dxf>
      <font>
        <sz val="12"/>
      </font>
    </dxf>
    <dxf>
      <alignment vertical="top" readingOrder="0"/>
    </dxf>
    <dxf>
      <font>
        <sz val="8"/>
      </font>
    </dxf>
    <dxf>
      <font>
        <b val="0"/>
        <i val="0"/>
        <strike val="0"/>
        <condense val="0"/>
        <extend val="0"/>
        <outline val="0"/>
        <shadow val="0"/>
        <u val="none"/>
        <vertAlign val="baseline"/>
        <sz val="12"/>
        <color theme="1"/>
        <name val="Heebo"/>
        <scheme val="none"/>
      </font>
      <numFmt numFmtId="166" formatCode="&quot;₪&quot;\ #,##0.00"/>
      <fill>
        <patternFill patternType="solid">
          <fgColor indexed="64"/>
          <bgColor rgb="FFFFFF00"/>
        </patternFill>
      </fill>
      <alignment horizontal="center" vertical="bottom" textRotation="0" wrapText="0" indent="0" justifyLastLine="0" shrinkToFit="0" readingOrder="2"/>
      <border diagonalUp="0" diagonalDown="0" outline="0">
        <left style="thin">
          <color indexed="64"/>
        </left>
        <right/>
        <top style="thin">
          <color indexed="64"/>
        </top>
        <bottom/>
      </border>
    </dxf>
    <dxf>
      <font>
        <strike val="0"/>
        <outline val="0"/>
        <shadow val="0"/>
        <u val="none"/>
        <vertAlign val="baseline"/>
        <sz val="12"/>
        <color theme="1"/>
        <name val="Heebo"/>
        <scheme val="none"/>
      </font>
      <numFmt numFmtId="166" formatCode="&quot;₪&quot;\ #,##0.00"/>
      <alignment horizontal="center" vertical="bottom" textRotation="0" wrapText="0" indent="0" justifyLastLine="0" shrinkToFit="0" readingOrder="2"/>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Heebo"/>
        <scheme val="none"/>
      </font>
      <numFmt numFmtId="166" formatCode="&quot;₪&quot;\ #,##0.00"/>
      <fill>
        <patternFill patternType="solid">
          <fgColor indexed="64"/>
          <bgColor rgb="FFFFFF00"/>
        </patternFill>
      </fill>
      <alignment horizontal="center" vertical="bottom" textRotation="0" wrapText="0" indent="0" justifyLastLine="0" shrinkToFit="0" readingOrder="2"/>
      <border diagonalUp="0" diagonalDown="0" outline="0">
        <left style="thin">
          <color indexed="64"/>
        </left>
        <right style="thin">
          <color indexed="64"/>
        </right>
        <top style="thin">
          <color indexed="64"/>
        </top>
        <bottom/>
      </border>
    </dxf>
    <dxf>
      <font>
        <strike val="0"/>
        <outline val="0"/>
        <shadow val="0"/>
        <u val="none"/>
        <vertAlign val="baseline"/>
        <sz val="12"/>
        <color theme="1"/>
        <name val="Heebo"/>
        <scheme val="none"/>
      </font>
      <numFmt numFmtId="166" formatCode="&quot;₪&quot;\ #,##0.00"/>
      <alignment horizontal="center" vertical="bottom"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Heebo"/>
        <scheme val="none"/>
      </font>
      <numFmt numFmtId="166" formatCode="&quot;₪&quot;\ #,##0.00"/>
      <fill>
        <patternFill patternType="solid">
          <fgColor indexed="64"/>
          <bgColor rgb="FFFFFF00"/>
        </patternFill>
      </fill>
      <alignment horizontal="center" vertical="bottom" textRotation="0" wrapText="0" indent="0" justifyLastLine="0" shrinkToFit="0" readingOrder="2"/>
      <border diagonalUp="0" diagonalDown="0" outline="0">
        <left style="thin">
          <color indexed="64"/>
        </left>
        <right style="thin">
          <color indexed="64"/>
        </right>
        <top style="thin">
          <color indexed="64"/>
        </top>
        <bottom/>
      </border>
    </dxf>
    <dxf>
      <font>
        <strike val="0"/>
        <outline val="0"/>
        <shadow val="0"/>
        <u val="none"/>
        <vertAlign val="baseline"/>
        <sz val="12"/>
        <color theme="1"/>
        <name val="Heebo"/>
        <scheme val="none"/>
      </font>
      <numFmt numFmtId="166" formatCode="&quot;₪&quot;\ #,##0.00"/>
      <alignment horizontal="center" vertical="bottom"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Heebo"/>
        <scheme val="none"/>
      </font>
      <numFmt numFmtId="165" formatCode="_(@_)"/>
      <fill>
        <patternFill patternType="solid">
          <fgColor indexed="64"/>
          <bgColor rgb="FFFFFF00"/>
        </patternFill>
      </fill>
      <alignment horizontal="center" vertical="bottom" textRotation="0" wrapText="0" indent="0" justifyLastLine="0" shrinkToFit="0" readingOrder="2"/>
      <border diagonalUp="0" diagonalDown="0" outline="0">
        <left/>
        <right style="thin">
          <color indexed="64"/>
        </right>
        <top style="thin">
          <color indexed="64"/>
        </top>
        <bottom/>
      </border>
    </dxf>
    <dxf>
      <font>
        <strike val="0"/>
        <outline val="0"/>
        <shadow val="0"/>
        <u val="none"/>
        <vertAlign val="baseline"/>
        <sz val="12"/>
        <color theme="1"/>
        <name val="Heebo"/>
        <scheme val="none"/>
      </font>
      <numFmt numFmtId="165" formatCode="_(@_)"/>
      <alignment horizontal="center" vertical="bottom" textRotation="0" wrapText="0" indent="0" justifyLastLine="0" shrinkToFit="0" readingOrder="2"/>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0"/>
        <color theme="1"/>
        <name val="Heebo"/>
        <scheme val="none"/>
      </font>
      <fill>
        <patternFill patternType="solid">
          <fgColor indexed="64"/>
          <bgColor rgb="FFFFFF00"/>
        </patternFill>
      </fill>
      <alignment horizontal="center" textRotation="0" wrapText="0" indent="0" justifyLastLine="0" shrinkToFit="0" readingOrder="2"/>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Heebo"/>
        <scheme val="none"/>
      </font>
      <alignment horizontal="center" textRotation="0" wrapText="0" indent="0" justifyLastLine="0" shrinkToFit="0" readingOrder="2"/>
    </dxf>
    <dxf>
      <border>
        <bottom style="thin">
          <color indexed="64"/>
        </bottom>
      </border>
    </dxf>
    <dxf>
      <font>
        <strike val="0"/>
        <outline val="0"/>
        <shadow val="0"/>
        <u val="none"/>
        <vertAlign val="baseline"/>
        <sz val="12"/>
        <color theme="1"/>
        <name val="Heebo"/>
        <scheme val="none"/>
      </font>
      <alignment horizontal="center" vertical="center" textRotation="0" wrapText="0"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Tahoma"/>
        <scheme val="none"/>
      </font>
      <numFmt numFmtId="165" formatCode="_(@_)"/>
      <alignment horizontal="right" vertical="bottom" textRotation="0" wrapText="0" indent="0" justifyLastLine="0" shrinkToFit="0" readingOrder="2"/>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8" formatCode="#,##0.00;[Red]\-#,##0.00"/>
      <alignment horizontal="right" vertical="bottom" textRotation="0" wrapText="0" indent="1" justifyLastLine="0" shrinkToFit="0" readingOrder="0"/>
    </dxf>
    <dxf>
      <font>
        <strike val="0"/>
        <outline val="0"/>
        <shadow val="0"/>
        <u val="none"/>
        <vertAlign val="baseline"/>
        <sz val="10"/>
        <color theme="1"/>
        <name val="Tahoma"/>
        <scheme val="none"/>
      </font>
      <numFmt numFmtId="8" formatCode="#,##0.00;[Red]\-#,##0.00"/>
      <alignment horizontal="right" vertical="bottom" textRotation="0" wrapText="0" indent="0" justifyLastLine="0" shrinkToFit="0" readingOrder="2"/>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Tahoma"/>
        <scheme val="none"/>
      </font>
      <numFmt numFmtId="165" formatCode="_(@_)"/>
      <alignment horizontal="right" vertical="bottom" textRotation="0" wrapText="0" indent="0" justifyLastLine="0" shrinkToFit="0" readingOrder="2"/>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alignment horizontal="left" vertical="bottom" textRotation="0" wrapText="0" indent="1" justifyLastLine="0" shrinkToFit="0" readingOrder="0"/>
    </dxf>
    <dxf>
      <font>
        <strike val="0"/>
        <outline val="0"/>
        <shadow val="0"/>
        <u val="none"/>
        <vertAlign val="baseline"/>
        <sz val="10"/>
        <color theme="1"/>
        <name val="Tahoma"/>
        <scheme val="none"/>
      </font>
      <numFmt numFmtId="19" formatCode="dd/mm/yyyy"/>
      <alignment horizontal="right" vertical="bottom" textRotation="0" wrapText="0" indent="0" justifyLastLine="0" shrinkToFit="0" readingOrder="2"/>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Tahoma"/>
        <scheme val="none"/>
      </font>
      <alignment horizontal="right" textRotation="0" indent="0" justifyLastLine="0" shrinkToFit="0" readingOrder="2"/>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Tahoma"/>
        <scheme val="none"/>
      </font>
      <alignment horizontal="right" textRotation="0" indent="0" justifyLastLine="0" shrinkToFit="0" readingOrder="2"/>
    </dxf>
    <dxf>
      <border>
        <bottom style="thin">
          <color indexed="64"/>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right" vertical="center" textRotation="0" wrapText="0"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val="0"/>
        <i val="0"/>
        <color theme="3"/>
      </font>
    </dxf>
    <dxf>
      <font>
        <color theme="1"/>
      </font>
      <fill>
        <patternFill>
          <bgColor theme="6" tint="0.79998168889431442"/>
        </patternFill>
      </fill>
      <border>
        <bottom style="medium">
          <color theme="0" tint="-0.14996795556505021"/>
        </bottom>
        <vertical style="thick">
          <color theme="0"/>
        </vertical>
      </border>
    </dxf>
    <dxf>
      <font>
        <b val="0"/>
        <i val="0"/>
        <color theme="3"/>
      </font>
      <border diagonalUp="0" diagonalDown="0">
        <left/>
        <right/>
        <top/>
        <bottom/>
        <vertical/>
        <horizontal/>
      </border>
    </dxf>
    <dxf>
      <font>
        <b val="0"/>
        <i val="0"/>
        <color theme="3"/>
      </font>
      <border>
        <vertical style="thick">
          <color theme="0"/>
        </vertical>
        <horizontal style="thin">
          <color theme="0" tint="-0.14996795556505021"/>
        </horizontal>
      </border>
    </dxf>
    <dxf>
      <font>
        <color theme="1"/>
      </font>
      <fill>
        <patternFill>
          <bgColor theme="6" tint="0.79998168889431442"/>
        </patternFill>
      </fill>
      <border>
        <bottom style="medium">
          <color theme="0" tint="-0.14996795556505021"/>
        </bottom>
        <vertical style="thick">
          <color theme="0"/>
        </vertical>
      </border>
    </dxf>
    <dxf>
      <font>
        <b val="0"/>
        <i val="0"/>
        <color theme="3"/>
      </font>
      <border diagonalUp="0" diagonalDown="0">
        <left/>
        <right/>
        <top style="dotted">
          <color theme="3" tint="0.39994506668294322"/>
        </top>
        <bottom/>
        <vertical/>
        <horizontal/>
      </border>
    </dxf>
    <dxf>
      <font>
        <b val="0"/>
        <i val="0"/>
        <color theme="3"/>
      </font>
      <border>
        <vertical style="thick">
          <color theme="0"/>
        </vertical>
        <horizontal style="thin">
          <color theme="0" tint="-0.14996795556505021"/>
        </horizontal>
      </border>
    </dxf>
    <dxf>
      <font>
        <sz val="12"/>
        <color theme="3"/>
        <name val="Cambria"/>
        <scheme val="major"/>
      </font>
    </dxf>
    <dxf>
      <font>
        <sz val="10"/>
        <color theme="3"/>
      </font>
    </dxf>
    <dxf>
      <border>
        <left style="thick">
          <color theme="0"/>
        </left>
        <right style="thick">
          <color theme="0"/>
        </right>
        <vertical style="thick">
          <color theme="0"/>
        </vertical>
      </border>
    </dxf>
    <dxf>
      <border>
        <left style="thick">
          <color theme="0"/>
        </left>
        <right style="thick">
          <color theme="0"/>
        </right>
        <vertical style="thick">
          <color theme="0"/>
        </vertical>
      </border>
    </dxf>
    <dxf>
      <font>
        <color theme="1"/>
      </font>
      <fill>
        <patternFill>
          <bgColor theme="6" tint="0.79998168889431442"/>
        </patternFill>
      </fill>
      <border>
        <bottom style="medium">
          <color theme="0" tint="-0.14993743705557422"/>
        </bottom>
        <vertical style="thick">
          <color theme="0"/>
        </vertical>
      </border>
    </dxf>
    <dxf>
      <font>
        <b val="0"/>
        <i val="0"/>
      </font>
      <border>
        <top style="dotted">
          <color theme="0" tint="-0.499984740745262"/>
        </top>
      </border>
    </dxf>
    <dxf>
      <font>
        <color theme="3"/>
      </font>
      <border>
        <horizontal style="thin">
          <color theme="0" tint="-0.14996795556505021"/>
        </horizontal>
      </border>
    </dxf>
    <dxf>
      <border>
        <left style="thick">
          <color theme="0"/>
        </left>
        <right style="thick">
          <color theme="0"/>
        </right>
        <vertical style="thick">
          <color theme="0"/>
        </vertical>
      </border>
    </dxf>
    <dxf>
      <border>
        <left style="thick">
          <color theme="0"/>
        </left>
        <right style="thick">
          <color theme="0"/>
        </right>
        <vertical style="thick">
          <color theme="0"/>
        </vertical>
      </border>
    </dxf>
    <dxf>
      <fill>
        <patternFill>
          <bgColor theme="5" tint="0.79998168889431442"/>
        </patternFill>
      </fill>
    </dxf>
    <dxf>
      <font>
        <color theme="1"/>
      </font>
      <fill>
        <patternFill>
          <bgColor theme="6" tint="0.79998168889431442"/>
        </patternFill>
      </fill>
      <border>
        <vertical style="thick">
          <color theme="0"/>
        </vertical>
      </border>
    </dxf>
    <dxf>
      <font>
        <b val="0"/>
        <i val="0"/>
      </font>
      <border>
        <top style="dotted">
          <color theme="0" tint="-0.499984740745262"/>
        </top>
        <bottom/>
      </border>
    </dxf>
    <dxf>
      <font>
        <color theme="3"/>
      </font>
    </dxf>
  </dxfs>
  <tableStyles count="5" defaultTableStyle="Cash Spent Table" defaultPivotStyle="Monthly Summary">
    <tableStyle name="Cash Spent Table" pivot="0" count="6" xr9:uid="{00000000-0011-0000-FFFF-FFFF00000000}">
      <tableStyleElement type="wholeTable" dxfId="154"/>
      <tableStyleElement type="headerRow" dxfId="153"/>
      <tableStyleElement type="totalRow" dxfId="152"/>
      <tableStyleElement type="secondRowStripe" dxfId="151"/>
      <tableStyleElement type="firstColumnStripe" dxfId="150"/>
      <tableStyleElement type="secondColumnStripe" dxfId="149"/>
    </tableStyle>
    <tableStyle name="CashSummaryTable" pivot="0" count="5" xr9:uid="{00000000-0011-0000-FFFF-FFFF01000000}">
      <tableStyleElement type="wholeTable" dxfId="148"/>
      <tableStyleElement type="headerRow" dxfId="147"/>
      <tableStyleElement type="totalRow" dxfId="146"/>
      <tableStyleElement type="firstColumnStripe" dxfId="145"/>
      <tableStyleElement type="secondColumnStripe" dxfId="144"/>
    </tableStyle>
    <tableStyle name="Money Tracker" pivot="0" table="0" count="8" xr9:uid="{00000000-0011-0000-FFFF-FFFF02000000}">
      <tableStyleElement type="wholeTable" dxfId="143"/>
      <tableStyleElement type="headerRow" dxfId="142"/>
    </tableStyle>
    <tableStyle name="Monthly Summary" table="0" count="3" xr9:uid="{00000000-0011-0000-FFFF-FFFF03000000}">
      <tableStyleElement type="wholeTable" dxfId="141"/>
      <tableStyleElement type="headerRow" dxfId="140"/>
      <tableStyleElement type="totalRow" dxfId="139"/>
    </tableStyle>
    <tableStyle name="Monthly Summary PivotTable data" table="0" count="4" xr9:uid="{00000000-0011-0000-FFFF-FFFF04000000}">
      <tableStyleElement type="wholeTable" dxfId="138"/>
      <tableStyleElement type="headerRow" dxfId="137"/>
      <tableStyleElement type="totalRow" dxfId="136"/>
      <tableStyleElement type="firstRowSubheading" dxfId="135"/>
    </tableStyle>
  </tableStyles>
  <colors>
    <mruColors>
      <color rgb="FFFF6600"/>
    </mruColors>
  </colors>
  <extLst>
    <ext xmlns:x14="http://schemas.microsoft.com/office/spreadsheetml/2009/9/main" uri="{46F421CA-312F-682f-3DD2-61675219B42D}">
      <x14:dxfs count="6">
        <dxf>
          <fill>
            <patternFill>
              <bgColor theme="2" tint="-9.9948118533890809E-2"/>
            </patternFill>
          </fill>
        </dxf>
        <dxf>
          <fill>
            <patternFill>
              <bgColor theme="2"/>
            </patternFill>
          </fill>
        </dxf>
        <dxf>
          <font>
            <color theme="0" tint="-0.14996795556505021"/>
          </font>
          <fill>
            <patternFill patternType="none">
              <bgColor auto="1"/>
            </patternFill>
          </fill>
          <border>
            <left style="medium">
              <color theme="0" tint="-0.14996795556505021"/>
            </left>
            <right style="medium">
              <color theme="0" tint="-0.14996795556505021"/>
            </right>
            <top style="medium">
              <color theme="0" tint="-0.14996795556505021"/>
            </top>
            <bottom style="medium">
              <color theme="0" tint="-0.14996795556505021"/>
            </bottom>
          </border>
        </dxf>
        <dxf>
          <fill>
            <patternFill>
              <bgColor theme="5" tint="0.59996337778862885"/>
            </patternFill>
          </fill>
        </dxf>
        <dxf>
          <font>
            <color theme="0" tint="-0.24994659260841701"/>
          </font>
          <border>
            <left style="medium">
              <color theme="0" tint="-0.24994659260841701"/>
            </left>
            <right style="medium">
              <color theme="0" tint="-0.24994659260841701"/>
            </right>
            <top style="medium">
              <color theme="0" tint="-0.24994659260841701"/>
            </top>
            <bottom style="medium">
              <color theme="0" tint="-0.24994659260841701"/>
            </bottom>
          </border>
        </dxf>
        <dxf>
          <font>
            <b/>
            <i val="0"/>
            <color theme="0" tint="-0.499984740745262"/>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x14:dxfs>
    </ext>
    <ext xmlns:x14="http://schemas.microsoft.com/office/spreadsheetml/2009/9/main" uri="{EB79DEF2-80B8-43e5-95BD-54CBDDF9020C}">
      <x14:slicerStyles defaultSlicerStyle="Money Tracker">
        <x14:slicerStyle name="Money Tracker">
          <x14:slicerStyleElements>
            <x14:slicerStyleElement type="unselectedItemWithData" dxfId="5"/>
            <x14:slicerStyleElement type="unselectedItemWithNoData" dxfId="4"/>
            <x14:slicerStyleElement type="selectedItemWithData" dxfId="3"/>
            <x14:slicerStyleElement type="selectedItemWithNo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microsoft.com/office/2017/06/relationships/rdRichValue" Target="richData/rdrichvalue.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40660063772392913"/>
          <c:y val="3.4000715791347461E-2"/>
          <c:w val="0.63505380577427817"/>
          <c:h val="0.83761439655718151"/>
        </c:manualLayout>
      </c:layout>
      <c:barChart>
        <c:barDir val="col"/>
        <c:grouping val="clustered"/>
        <c:varyColors val="0"/>
        <c:ser>
          <c:idx val="0"/>
          <c:order val="0"/>
          <c:tx>
            <c:v>Cash</c:v>
          </c:tx>
          <c:invertIfNegative val="0"/>
          <c:dPt>
            <c:idx val="0"/>
            <c:invertIfNegative val="0"/>
            <c:bubble3D val="0"/>
            <c:spPr>
              <a:gradFill>
                <a:gsLst>
                  <a:gs pos="25000">
                    <a:srgbClr val="92D050">
                      <a:lumMod val="90000"/>
                    </a:srgbClr>
                  </a:gs>
                  <a:gs pos="50000">
                    <a:srgbClr val="FFC000">
                      <a:lumMod val="99000"/>
                    </a:srgbClr>
                  </a:gs>
                  <a:gs pos="75000">
                    <a:srgbClr val="FF0000">
                      <a:lumMod val="92000"/>
                      <a:lumOff val="8000"/>
                    </a:srgbClr>
                  </a:gs>
                </a:gsLst>
                <a:lin ang="5400000" scaled="0"/>
              </a:gradFill>
            </c:spPr>
            <c:extLst>
              <c:ext xmlns:c16="http://schemas.microsoft.com/office/drawing/2014/chart" uri="{C3380CC4-5D6E-409C-BE32-E72D297353CC}">
                <c16:uniqueId val="{00000001-62F0-47BE-9F15-03B8480CE944}"/>
              </c:ext>
            </c:extLst>
          </c:dPt>
          <c:cat>
            <c:strLit>
              <c:ptCount val="1"/>
              <c:pt idx="0">
                <c:v>Cash</c:v>
              </c:pt>
            </c:strLit>
          </c:cat>
          <c:val>
            <c:numRef>
              <c:f>'מעקב כספים אישי'!$B$22</c:f>
              <c:numCache>
                <c:formatCode>0%</c:formatCode>
                <c:ptCount val="1"/>
                <c:pt idx="0">
                  <c:v>0.73017543859649126</c:v>
                </c:pt>
              </c:numCache>
            </c:numRef>
          </c:val>
          <c:extLst>
            <c:ext xmlns:c16="http://schemas.microsoft.com/office/drawing/2014/chart" uri="{C3380CC4-5D6E-409C-BE32-E72D297353CC}">
              <c16:uniqueId val="{00000002-62F0-47BE-9F15-03B8480CE944}"/>
            </c:ext>
          </c:extLst>
        </c:ser>
        <c:dLbls>
          <c:showLegendKey val="0"/>
          <c:showVal val="0"/>
          <c:showCatName val="0"/>
          <c:showSerName val="0"/>
          <c:showPercent val="0"/>
          <c:showBubbleSize val="0"/>
        </c:dLbls>
        <c:gapWidth val="18"/>
        <c:axId val="43828512"/>
        <c:axId val="43829072"/>
      </c:barChart>
      <c:catAx>
        <c:axId val="43828512"/>
        <c:scaling>
          <c:orientation val="maxMin"/>
        </c:scaling>
        <c:delete val="1"/>
        <c:axPos val="b"/>
        <c:numFmt formatCode="General" sourceLinked="0"/>
        <c:majorTickMark val="out"/>
        <c:minorTickMark val="none"/>
        <c:tickLblPos val="nextTo"/>
        <c:crossAx val="43829072"/>
        <c:crosses val="autoZero"/>
        <c:auto val="1"/>
        <c:lblAlgn val="ctr"/>
        <c:lblOffset val="100"/>
        <c:noMultiLvlLbl val="0"/>
      </c:catAx>
      <c:valAx>
        <c:axId val="43829072"/>
        <c:scaling>
          <c:orientation val="minMax"/>
          <c:max val="1"/>
          <c:min val="0"/>
        </c:scaling>
        <c:delete val="0"/>
        <c:axPos val="r"/>
        <c:numFmt formatCode="0%" sourceLinked="0"/>
        <c:majorTickMark val="out"/>
        <c:minorTickMark val="none"/>
        <c:tickLblPos val="nextTo"/>
        <c:spPr>
          <a:ln w="0">
            <a:solidFill>
              <a:schemeClr val="tx2"/>
            </a:solidFill>
            <a:prstDash val="sysDot"/>
          </a:ln>
        </c:spPr>
        <c:txPr>
          <a:bodyPr/>
          <a:lstStyle/>
          <a:p>
            <a:pPr>
              <a:defRPr sz="1050" i="1">
                <a:solidFill>
                  <a:schemeClr val="tx2"/>
                </a:solidFill>
              </a:defRPr>
            </a:pPr>
            <a:endParaRPr lang="he-IL"/>
          </a:p>
        </c:txPr>
        <c:crossAx val="43828512"/>
        <c:crosses val="autoZero"/>
        <c:crossBetween val="between"/>
      </c:valAx>
      <c:spPr>
        <a:noFill/>
        <a:ln w="25400">
          <a:noFill/>
        </a:ln>
        <a:effectLst/>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pivotSource>
    <c:name>[מעקב-כספים-אישי.xlsx]נתוני תרשים!AccountSummaryPivotTable</c:name>
    <c:fmtId val="8"/>
  </c:pivotSource>
  <c:chart>
    <c:autoTitleDeleted val="0"/>
    <c:pivotFmts>
      <c:pivotFmt>
        <c:idx val="0"/>
        <c:marker>
          <c:symbol val="diamond"/>
          <c:size val="5"/>
        </c:marker>
      </c:pivotFmt>
      <c:pivotFmt>
        <c:idx val="1"/>
        <c:marker>
          <c:symbol val="diamond"/>
          <c:size val="5"/>
        </c:marker>
      </c:pivotFmt>
      <c:pivotFmt>
        <c:idx val="2"/>
        <c:spPr>
          <a:solidFill>
            <a:schemeClr val="accent1"/>
          </a:solidFill>
          <a:ln>
            <a:noFill/>
          </a:ln>
          <a:effectLst/>
        </c:spPr>
        <c:marker>
          <c:symbol val="none"/>
        </c:marker>
      </c:pivotFmt>
      <c:pivotFmt>
        <c:idx val="3"/>
        <c:spPr>
          <a:solidFill>
            <a:schemeClr val="accent2"/>
          </a:solidFill>
          <a:ln>
            <a:noFill/>
          </a:ln>
          <a:effectLst/>
        </c:spPr>
        <c:marker>
          <c:symbol val="none"/>
        </c:marker>
      </c:pivotFmt>
      <c:pivotFmt>
        <c:idx val="4"/>
        <c:spPr>
          <a:solidFill>
            <a:schemeClr val="accent3"/>
          </a:solidFill>
          <a:ln>
            <a:noFill/>
          </a:ln>
          <a:effectLst/>
        </c:spPr>
        <c:marker>
          <c:symbol val="none"/>
        </c:marker>
      </c:pivotFmt>
      <c:pivotFmt>
        <c:idx val="5"/>
        <c:marker>
          <c:symbol val="none"/>
        </c:marker>
      </c:pivotFmt>
      <c:pivotFmt>
        <c:idx val="6"/>
        <c:marker>
          <c:symbol val="none"/>
        </c:marker>
        <c:dLbl>
          <c:idx val="0"/>
          <c:delete val="1"/>
          <c:extLst>
            <c:ext xmlns:c15="http://schemas.microsoft.com/office/drawing/2012/chart" uri="{CE6537A1-D6FC-4f65-9D91-7224C49458BB}"/>
          </c:extLst>
        </c:dLbl>
      </c:pivotFmt>
      <c:pivotFmt>
        <c:idx val="7"/>
        <c:marker>
          <c:symbol val="none"/>
        </c:marker>
        <c:dLbl>
          <c:idx val="0"/>
          <c:delete val="1"/>
          <c:extLst>
            <c:ext xmlns:c15="http://schemas.microsoft.com/office/drawing/2012/chart" uri="{CE6537A1-D6FC-4f65-9D91-7224C49458BB}"/>
          </c:extLst>
        </c:dLbl>
      </c:pivotFmt>
      <c:pivotFmt>
        <c:idx val="8"/>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'נתוני תרשים'!$C$3:$C$4</c:f>
              <c:strCache>
                <c:ptCount val="1"/>
                <c:pt idx="0">
                  <c:v>אחר</c:v>
                </c:pt>
              </c:strCache>
            </c:strRef>
          </c:tx>
          <c:invertIfNegative val="0"/>
          <c:cat>
            <c:strRef>
              <c:f>'נתוני תרשים'!$B$5:$B$10</c:f>
              <c:strCache>
                <c:ptCount val="5"/>
                <c:pt idx="0">
                  <c:v>ינו</c:v>
                </c:pt>
                <c:pt idx="1">
                  <c:v>פבר</c:v>
                </c:pt>
                <c:pt idx="2">
                  <c:v>מרץ</c:v>
                </c:pt>
                <c:pt idx="3">
                  <c:v>אפר</c:v>
                </c:pt>
                <c:pt idx="4">
                  <c:v>מאי</c:v>
                </c:pt>
              </c:strCache>
            </c:strRef>
          </c:cat>
          <c:val>
            <c:numRef>
              <c:f>'נתוני תרשים'!$C$5:$C$10</c:f>
              <c:numCache>
                <c:formatCode>"₪"\ #,##0.00</c:formatCode>
                <c:ptCount val="5"/>
                <c:pt idx="4">
                  <c:v>30</c:v>
                </c:pt>
              </c:numCache>
            </c:numRef>
          </c:val>
          <c:extLst>
            <c:ext xmlns:c16="http://schemas.microsoft.com/office/drawing/2014/chart" uri="{C3380CC4-5D6E-409C-BE32-E72D297353CC}">
              <c16:uniqueId val="{00000000-6A92-416F-A718-6466E165772F}"/>
            </c:ext>
          </c:extLst>
        </c:ser>
        <c:ser>
          <c:idx val="1"/>
          <c:order val="1"/>
          <c:tx>
            <c:strRef>
              <c:f>'נתוני תרשים'!$D$3:$D$4</c:f>
              <c:strCache>
                <c:ptCount val="1"/>
                <c:pt idx="0">
                  <c:v>חיסכון</c:v>
                </c:pt>
              </c:strCache>
            </c:strRef>
          </c:tx>
          <c:invertIfNegative val="0"/>
          <c:cat>
            <c:strRef>
              <c:f>'נתוני תרשים'!$B$5:$B$10</c:f>
              <c:strCache>
                <c:ptCount val="5"/>
                <c:pt idx="0">
                  <c:v>ינו</c:v>
                </c:pt>
                <c:pt idx="1">
                  <c:v>פבר</c:v>
                </c:pt>
                <c:pt idx="2">
                  <c:v>מרץ</c:v>
                </c:pt>
                <c:pt idx="3">
                  <c:v>אפר</c:v>
                </c:pt>
                <c:pt idx="4">
                  <c:v>מאי</c:v>
                </c:pt>
              </c:strCache>
            </c:strRef>
          </c:cat>
          <c:val>
            <c:numRef>
              <c:f>'נתוני תרשים'!$D$5:$D$10</c:f>
              <c:numCache>
                <c:formatCode>"₪"\ #,##0.00</c:formatCode>
                <c:ptCount val="5"/>
                <c:pt idx="0">
                  <c:v>230</c:v>
                </c:pt>
                <c:pt idx="2">
                  <c:v>100</c:v>
                </c:pt>
                <c:pt idx="3">
                  <c:v>70</c:v>
                </c:pt>
                <c:pt idx="4">
                  <c:v>50</c:v>
                </c:pt>
              </c:numCache>
            </c:numRef>
          </c:val>
          <c:extLst>
            <c:ext xmlns:c16="http://schemas.microsoft.com/office/drawing/2014/chart" uri="{C3380CC4-5D6E-409C-BE32-E72D297353CC}">
              <c16:uniqueId val="{00000001-6A92-416F-A718-6466E165772F}"/>
            </c:ext>
          </c:extLst>
        </c:ser>
        <c:ser>
          <c:idx val="2"/>
          <c:order val="2"/>
          <c:tx>
            <c:strRef>
              <c:f>'נתוני תרשים'!$E$3:$E$4</c:f>
              <c:strCache>
                <c:ptCount val="1"/>
                <c:pt idx="0">
                  <c:v>עו"ש</c:v>
                </c:pt>
              </c:strCache>
            </c:strRef>
          </c:tx>
          <c:invertIfNegative val="0"/>
          <c:cat>
            <c:strRef>
              <c:f>'נתוני תרשים'!$B$5:$B$10</c:f>
              <c:strCache>
                <c:ptCount val="5"/>
                <c:pt idx="0">
                  <c:v>ינו</c:v>
                </c:pt>
                <c:pt idx="1">
                  <c:v>פבר</c:v>
                </c:pt>
                <c:pt idx="2">
                  <c:v>מרץ</c:v>
                </c:pt>
                <c:pt idx="3">
                  <c:v>אפר</c:v>
                </c:pt>
                <c:pt idx="4">
                  <c:v>מאי</c:v>
                </c:pt>
              </c:strCache>
            </c:strRef>
          </c:cat>
          <c:val>
            <c:numRef>
              <c:f>'נתוני תרשים'!$E$5:$E$10</c:f>
              <c:numCache>
                <c:formatCode>"₪"\ #,##0.00</c:formatCode>
                <c:ptCount val="5"/>
                <c:pt idx="0">
                  <c:v>45</c:v>
                </c:pt>
                <c:pt idx="1">
                  <c:v>123</c:v>
                </c:pt>
                <c:pt idx="2">
                  <c:v>230</c:v>
                </c:pt>
                <c:pt idx="3">
                  <c:v>30</c:v>
                </c:pt>
              </c:numCache>
            </c:numRef>
          </c:val>
          <c:extLst>
            <c:ext xmlns:c16="http://schemas.microsoft.com/office/drawing/2014/chart" uri="{C3380CC4-5D6E-409C-BE32-E72D297353CC}">
              <c16:uniqueId val="{00000002-6A92-416F-A718-6466E165772F}"/>
            </c:ext>
          </c:extLst>
        </c:ser>
        <c:dLbls>
          <c:showLegendKey val="0"/>
          <c:showVal val="0"/>
          <c:showCatName val="0"/>
          <c:showSerName val="0"/>
          <c:showPercent val="0"/>
          <c:showBubbleSize val="0"/>
        </c:dLbls>
        <c:gapWidth val="219"/>
        <c:overlap val="-27"/>
        <c:axId val="43832992"/>
        <c:axId val="43833552"/>
      </c:barChart>
      <c:catAx>
        <c:axId val="43832992"/>
        <c:scaling>
          <c:orientation val="maxMin"/>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3833552"/>
        <c:crosses val="autoZero"/>
        <c:auto val="1"/>
        <c:lblAlgn val="ctr"/>
        <c:lblOffset val="100"/>
        <c:noMultiLvlLbl val="0"/>
      </c:catAx>
      <c:valAx>
        <c:axId val="43833552"/>
        <c:scaling>
          <c:orientation val="minMax"/>
        </c:scaling>
        <c:delete val="0"/>
        <c:axPos val="r"/>
        <c:majorGridlines>
          <c:spPr>
            <a:ln w="9525" cap="flat" cmpd="sng" algn="ctr">
              <a:solidFill>
                <a:schemeClr val="tx1">
                  <a:lumMod val="15000"/>
                  <a:lumOff val="85000"/>
                </a:schemeClr>
              </a:solidFill>
              <a:round/>
            </a:ln>
            <a:effectLst/>
          </c:spPr>
        </c:majorGridlines>
        <c:numFmt formatCode="0_);\(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3832992"/>
        <c:crosses val="autoZero"/>
        <c:crossBetween val="between"/>
        <c:majorUnit val="50"/>
        <c:minorUnit val="25"/>
      </c:valAx>
      <c:spPr>
        <a:noFill/>
        <a:ln>
          <a:noFill/>
        </a:ln>
        <a:effectLst/>
      </c:spPr>
    </c:plotArea>
    <c:legend>
      <c:legendPos val="b"/>
      <c:layout>
        <c:manualLayout>
          <c:xMode val="edge"/>
          <c:yMode val="edge"/>
          <c:x val="6.0170304639654427E-2"/>
          <c:y val="0.90878067705040522"/>
          <c:w val="0.23280312183199323"/>
          <c:h val="6.10587632975048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eebo" pitchFamily="2" charset="-79"/>
              <a:ea typeface="+mn-ea"/>
              <a:cs typeface="Heebo" pitchFamily="2" charset="-79"/>
            </a:defRPr>
          </a:pPr>
          <a:endParaRPr lang="he-IL"/>
        </a:p>
      </c:txPr>
    </c:legend>
    <c:plotVisOnly val="1"/>
    <c:dispBlanksAs val="gap"/>
    <c:showDLblsOverMax val="0"/>
  </c:chart>
  <c:spPr>
    <a:solidFill>
      <a:schemeClr val="bg1"/>
    </a:solidFill>
    <a:ln w="9525" cap="flat" cmpd="sng" algn="ctr">
      <a:noFill/>
      <a:round/>
    </a:ln>
    <a:effectLst/>
  </c:spPr>
  <c:txPr>
    <a:bodyPr/>
    <a:lstStyle/>
    <a:p>
      <a:pPr>
        <a:defRPr/>
      </a:pPr>
      <a:endParaRPr lang="he-I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hyperlink" Target="#'&#1505;&#1497;&#1499;&#1493;&#1501; &#1495;&#1493;&#1491;&#1513;&#1497;'!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1502;&#1506;&#1511;&#1489; &#1499;&#1505;&#1508;&#1497;&#1501; &#1488;&#1497;&#1513;&#1497;'!A1"/></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9526</xdr:rowOff>
    </xdr:from>
    <xdr:to>
      <xdr:col>2</xdr:col>
      <xdr:colOff>3963</xdr:colOff>
      <xdr:row>24</xdr:row>
      <xdr:rowOff>167640</xdr:rowOff>
    </xdr:to>
    <xdr:grpSp>
      <xdr:nvGrpSpPr>
        <xdr:cNvPr id="28" name="קבוצת תרשים של מעקב כספים" title="קבוצת תרשים של מעקב כספים">
          <a:extLst>
            <a:ext uri="{FF2B5EF4-FFF2-40B4-BE49-F238E27FC236}">
              <a16:creationId xmlns:a16="http://schemas.microsoft.com/office/drawing/2014/main" id="{00000000-0008-0000-0000-00001C000000}"/>
            </a:ext>
          </a:extLst>
        </xdr:cNvPr>
        <xdr:cNvGrpSpPr/>
      </xdr:nvGrpSpPr>
      <xdr:grpSpPr>
        <a:xfrm>
          <a:off x="10240072077" y="809626"/>
          <a:ext cx="1047903" cy="6878954"/>
          <a:chOff x="152400" y="952501"/>
          <a:chExt cx="1023138" cy="4948338"/>
        </a:xfrm>
      </xdr:grpSpPr>
      <xdr:graphicFrame macro="">
        <xdr:nvGraphicFramePr>
          <xdr:cNvPr id="2" name="תרשים מעקב כספים">
            <a:extLst>
              <a:ext uri="{FF2B5EF4-FFF2-40B4-BE49-F238E27FC236}">
                <a16:creationId xmlns:a16="http://schemas.microsoft.com/office/drawing/2014/main" id="{00000000-0008-0000-0000-000002000000}"/>
              </a:ext>
            </a:extLst>
          </xdr:cNvPr>
          <xdr:cNvGraphicFramePr/>
        </xdr:nvGraphicFramePr>
        <xdr:xfrm>
          <a:off x="252414" y="1133281"/>
          <a:ext cx="757235" cy="401021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גבול תרשים 2">
            <a:extLst>
              <a:ext uri="{FF2B5EF4-FFF2-40B4-BE49-F238E27FC236}">
                <a16:creationId xmlns:a16="http://schemas.microsoft.com/office/drawing/2014/main" id="{00000000-0008-0000-0000-000010000000}"/>
              </a:ext>
            </a:extLst>
          </xdr:cNvPr>
          <xdr:cNvSpPr/>
        </xdr:nvSpPr>
        <xdr:spPr>
          <a:xfrm>
            <a:off x="153594" y="952501"/>
            <a:ext cx="1021944" cy="4466659"/>
          </a:xfrm>
          <a:prstGeom prst="rect">
            <a:avLst/>
          </a:prstGeom>
          <a:noFill/>
          <a:ln w="3175">
            <a:solidFill>
              <a:schemeClr val="bg1">
                <a:lumMod val="8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latin typeface="Heebo" pitchFamily="2" charset="-79"/>
              <a:cs typeface="Heebo" pitchFamily="2" charset="-79"/>
            </a:endParaRPr>
          </a:p>
        </xdr:txBody>
      </xdr:sp>
      <xdr:sp macro="" textlink="">
        <xdr:nvSpPr>
          <xdr:cNvPr id="17" name="גבול תרשים 1">
            <a:extLst>
              <a:ext uri="{FF2B5EF4-FFF2-40B4-BE49-F238E27FC236}">
                <a16:creationId xmlns:a16="http://schemas.microsoft.com/office/drawing/2014/main" id="{00000000-0008-0000-0000-000011000000}"/>
              </a:ext>
            </a:extLst>
          </xdr:cNvPr>
          <xdr:cNvSpPr/>
        </xdr:nvSpPr>
        <xdr:spPr>
          <a:xfrm>
            <a:off x="152400" y="5421488"/>
            <a:ext cx="1021944" cy="479351"/>
          </a:xfrm>
          <a:prstGeom prst="rect">
            <a:avLst/>
          </a:prstGeom>
          <a:noFill/>
          <a:ln w="3175">
            <a:solidFill>
              <a:schemeClr val="bg1">
                <a:lumMod val="8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a:solidFill>
                <a:schemeClr val="lt1"/>
              </a:solidFill>
              <a:latin typeface="Heebo" pitchFamily="2" charset="-79"/>
              <a:ea typeface="+mn-ea"/>
              <a:cs typeface="Heebo" pitchFamily="2" charset="-79"/>
            </a:endParaRPr>
          </a:p>
        </xdr:txBody>
      </xdr:sp>
    </xdr:grpSp>
    <xdr:clientData/>
  </xdr:twoCellAnchor>
  <xdr:twoCellAnchor>
    <xdr:from>
      <xdr:col>5</xdr:col>
      <xdr:colOff>900718</xdr:colOff>
      <xdr:row>0</xdr:row>
      <xdr:rowOff>231176</xdr:rowOff>
    </xdr:from>
    <xdr:to>
      <xdr:col>7</xdr:col>
      <xdr:colOff>15018</xdr:colOff>
      <xdr:row>1</xdr:row>
      <xdr:rowOff>0</xdr:rowOff>
    </xdr:to>
    <xdr:sp macro="" textlink="">
      <xdr:nvSpPr>
        <xdr:cNvPr id="3" name="לחצן 'סיכום חודשי'" title="לחצן ניווט בסיכום החודשי">
          <a:hlinkClick xmlns:r="http://schemas.openxmlformats.org/officeDocument/2006/relationships" r:id="rId2" tooltip="לחץ כדי להציג את הסיכום החודשי"/>
          <a:extLst>
            <a:ext uri="{FF2B5EF4-FFF2-40B4-BE49-F238E27FC236}">
              <a16:creationId xmlns:a16="http://schemas.microsoft.com/office/drawing/2014/main" id="{00000000-0008-0000-0000-000003000000}"/>
            </a:ext>
          </a:extLst>
        </xdr:cNvPr>
        <xdr:cNvSpPr/>
      </xdr:nvSpPr>
      <xdr:spPr>
        <a:xfrm flipH="1">
          <a:off x="9984499557" y="231176"/>
          <a:ext cx="1514600" cy="254599"/>
        </a:xfrm>
        <a:prstGeom prst="round2SameRect">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rtl="1"/>
          <a:r>
            <a:rPr lang="he-IL" sz="1100" b="0" i="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rPr>
            <a:t>סיכום חודשי</a:t>
          </a:r>
        </a:p>
      </xdr:txBody>
    </xdr:sp>
    <xdr:clientData fPrintsWithSheet="0"/>
  </xdr:twoCellAnchor>
  <xdr:twoCellAnchor editAs="absolute">
    <xdr:from>
      <xdr:col>7</xdr:col>
      <xdr:colOff>95250</xdr:colOff>
      <xdr:row>13</xdr:row>
      <xdr:rowOff>152399</xdr:rowOff>
    </xdr:from>
    <xdr:to>
      <xdr:col>9</xdr:col>
      <xdr:colOff>295275</xdr:colOff>
      <xdr:row>23</xdr:row>
      <xdr:rowOff>228600</xdr:rowOff>
    </xdr:to>
    <mc:AlternateContent xmlns:mc="http://schemas.openxmlformats.org/markup-compatibility/2006" xmlns:sle15="http://schemas.microsoft.com/office/drawing/2012/slicer">
      <mc:Choice Requires="sle15">
        <xdr:graphicFrame macro="">
          <xdr:nvGraphicFramePr>
            <xdr:cNvPr id="4" name="תיאור 1" descr="לחץ על תיאור בכלי הפריסה כדי לסנן את סיכום החשבון לפי הפריט הנבחר. כדי לבחור מספר תיאורים, השתמש ב- Ctrl + לחיצה." title="כלי פריסה של תיאור">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תיאור 1"/>
            </a:graphicData>
          </a:graphic>
        </xdr:graphicFrame>
      </mc:Choice>
      <mc:Fallback xmlns="">
        <xdr:sp macro="" textlink="">
          <xdr:nvSpPr>
            <xdr:cNvPr id="0" name=""/>
            <xdr:cNvSpPr>
              <a:spLocks noTextEdit="1"/>
            </xdr:cNvSpPr>
          </xdr:nvSpPr>
          <xdr:spPr>
            <a:xfrm>
              <a:off x="9982857225" y="4524374"/>
              <a:ext cx="1562100" cy="2990851"/>
            </a:xfrm>
            <a:prstGeom prst="rect">
              <a:avLst/>
            </a:prstGeom>
            <a:solidFill>
              <a:prstClr val="white"/>
            </a:solidFill>
            <a:ln w="1">
              <a:solidFill>
                <a:prstClr val="green"/>
              </a:solidFill>
            </a:ln>
          </xdr:spPr>
          <xdr:txBody>
            <a:bodyPr vertOverflow="clip" horzOverflow="clip"/>
            <a:lstStyle/>
            <a:p>
              <a:r>
                <a:rPr lang="he-IL" sz="1100"/>
                <a:t>צורה זו מייצגת כלי פריסה של טבלה. כלי פריסה של טבלה נתמכים ב- Excel 2013 ואילך.
אם הצורה השתנתה בגירסה קודמת של Excel, או אם חוברת העבודה נשמרה ב- Excel 2007 או בגירסה קודמת, לא ניתן להשתמש בכלי הפריסה.</a:t>
              </a:r>
            </a:p>
          </xdr:txBody>
        </xdr:sp>
      </mc:Fallback>
    </mc:AlternateContent>
    <xdr:clientData fPrintsWithSheet="0"/>
  </xdr:twoCellAnchor>
  <xdr:twoCellAnchor editAs="absolute">
    <xdr:from>
      <xdr:col>7</xdr:col>
      <xdr:colOff>95250</xdr:colOff>
      <xdr:row>9</xdr:row>
      <xdr:rowOff>247650</xdr:rowOff>
    </xdr:from>
    <xdr:to>
      <xdr:col>9</xdr:col>
      <xdr:colOff>295275</xdr:colOff>
      <xdr:row>13</xdr:row>
      <xdr:rowOff>161925</xdr:rowOff>
    </xdr:to>
    <mc:AlternateContent xmlns:mc="http://schemas.openxmlformats.org/markup-compatibility/2006" xmlns:sle15="http://schemas.microsoft.com/office/drawing/2012/slicer">
      <mc:Choice Requires="sle15">
        <xdr:graphicFrame macro="">
          <xdr:nvGraphicFramePr>
            <xdr:cNvPr id="5" name="חשבון 1">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חשבון 1"/>
            </a:graphicData>
          </a:graphic>
        </xdr:graphicFrame>
      </mc:Choice>
      <mc:Fallback xmlns="">
        <xdr:sp macro="" textlink="">
          <xdr:nvSpPr>
            <xdr:cNvPr id="0" name=""/>
            <xdr:cNvSpPr>
              <a:spLocks noTextEdit="1"/>
            </xdr:cNvSpPr>
          </xdr:nvSpPr>
          <xdr:spPr>
            <a:xfrm>
              <a:off x="7067550" y="3324225"/>
              <a:ext cx="1562100" cy="12096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1</xdr:row>
      <xdr:rowOff>85726</xdr:rowOff>
    </xdr:from>
    <xdr:to>
      <xdr:col>4</xdr:col>
      <xdr:colOff>990600</xdr:colOff>
      <xdr:row>1</xdr:row>
      <xdr:rowOff>276225</xdr:rowOff>
    </xdr:to>
    <xdr:sp macro="" textlink="">
      <xdr:nvSpPr>
        <xdr:cNvPr id="4" name="הערה לגבי רענון PivotTable" descr="כדי לעדכן נתונים אלה, לחץ באמצעות לחצן העכבר הימני על ה- PivotTable מתחת ל'סיכום הוצאות' ולאחר מכן לחץ על 'רענן'." title="הערה">
          <a:extLst>
            <a:ext uri="{FF2B5EF4-FFF2-40B4-BE49-F238E27FC236}">
              <a16:creationId xmlns:a16="http://schemas.microsoft.com/office/drawing/2014/main" id="{00000000-0008-0000-0100-000004000000}"/>
            </a:ext>
          </a:extLst>
        </xdr:cNvPr>
        <xdr:cNvSpPr txBox="1"/>
      </xdr:nvSpPr>
      <xdr:spPr>
        <a:xfrm flipH="1">
          <a:off x="9985743300" y="571501"/>
          <a:ext cx="5248273"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rtl="1"/>
          <a:r>
            <a:rPr lang="he-IL" sz="900" i="1">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rPr>
            <a:t>כדי לעדכן נתונים אלה, לחץ באמצעות לחצן העכבר הימני על ה- </a:t>
          </a:r>
          <a:r>
            <a:rPr lang="en-US" sz="900" i="1">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rPr>
            <a:t>PivotTable </a:t>
          </a:r>
          <a:r>
            <a:rPr lang="he-IL" sz="900" i="1">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rPr>
            <a:t>מתחת ל'סיכום הוצאות' ולאחר מכן לחץ על 'רענן'.</a:t>
          </a:r>
          <a:endParaRPr lang="en-US" sz="900" i="1">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5</xdr:col>
      <xdr:colOff>207745</xdr:colOff>
      <xdr:row>0</xdr:row>
      <xdr:rowOff>228600</xdr:rowOff>
    </xdr:from>
    <xdr:to>
      <xdr:col>6</xdr:col>
      <xdr:colOff>628650</xdr:colOff>
      <xdr:row>1</xdr:row>
      <xdr:rowOff>762</xdr:rowOff>
    </xdr:to>
    <xdr:sp macro="" textlink="">
      <xdr:nvSpPr>
        <xdr:cNvPr id="10" name="לחצן 'סיכום חודשי'" title="לחצן ניווט במעקב הכספים האישי">
          <a:hlinkClick xmlns:r="http://schemas.openxmlformats.org/officeDocument/2006/relationships" r:id="rId1" tooltip="לחץ כדי להציג את מעקב הכספים האישי"/>
          <a:extLst>
            <a:ext uri="{FF2B5EF4-FFF2-40B4-BE49-F238E27FC236}">
              <a16:creationId xmlns:a16="http://schemas.microsoft.com/office/drawing/2014/main" id="{00000000-0008-0000-0100-00000A000000}"/>
            </a:ext>
          </a:extLst>
        </xdr:cNvPr>
        <xdr:cNvSpPr/>
      </xdr:nvSpPr>
      <xdr:spPr>
        <a:xfrm flipH="1">
          <a:off x="9984066900" y="228600"/>
          <a:ext cx="1497230" cy="256032"/>
        </a:xfrm>
        <a:prstGeom prst="round2SameRect">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rtl="1"/>
          <a:r>
            <a:rPr lang="he-IL" sz="1100" i="0">
              <a:solidFill>
                <a:sysClr val="windowText" lastClr="000000"/>
              </a:solidFill>
              <a:latin typeface="Heebo" pitchFamily="2" charset="-79"/>
              <a:cs typeface="Heebo" pitchFamily="2" charset="-79"/>
            </a:rPr>
            <a:t>מעקב כספים</a:t>
          </a:r>
          <a:endParaRPr lang="en-US" sz="1100" i="0">
            <a:solidFill>
              <a:sysClr val="windowText" lastClr="000000"/>
            </a:solidFill>
            <a:latin typeface="Heebo" pitchFamily="2" charset="-79"/>
            <a:cs typeface="Heebo" pitchFamily="2" charset="-79"/>
          </a:endParaRPr>
        </a:p>
      </xdr:txBody>
    </xdr:sp>
    <xdr:clientData fPrintsWithSheet="0"/>
  </xdr:twoCellAnchor>
  <xdr:twoCellAnchor>
    <xdr:from>
      <xdr:col>1</xdr:col>
      <xdr:colOff>76199</xdr:colOff>
      <xdr:row>2</xdr:row>
      <xdr:rowOff>61911</xdr:rowOff>
    </xdr:from>
    <xdr:to>
      <xdr:col>4</xdr:col>
      <xdr:colOff>1190624</xdr:colOff>
      <xdr:row>14</xdr:row>
      <xdr:rowOff>257174</xdr:rowOff>
    </xdr:to>
    <xdr:graphicFrame macro="">
      <xdr:nvGraphicFramePr>
        <xdr:cNvPr id="2" name="סיכום חשבון" descr="PivotChart של טורים המציג התפלגות של סכומי חשבון עו&quot;ש וחיסכון לפי חודש." title="סיכום חשבון">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19050</xdr:colOff>
      <xdr:row>5</xdr:row>
      <xdr:rowOff>133350</xdr:rowOff>
    </xdr:from>
    <xdr:to>
      <xdr:col>6</xdr:col>
      <xdr:colOff>771525</xdr:colOff>
      <xdr:row>14</xdr:row>
      <xdr:rowOff>60325</xdr:rowOff>
    </xdr:to>
    <mc:AlternateContent xmlns:mc="http://schemas.openxmlformats.org/markup-compatibility/2006" xmlns:a14="http://schemas.microsoft.com/office/drawing/2010/main">
      <mc:Choice Requires="a14">
        <xdr:graphicFrame macro="">
          <xdr:nvGraphicFramePr>
            <xdr:cNvPr id="7" name="תיאור">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microsoft.com/office/drawing/2010/slicer">
              <sle:slicer xmlns:sle="http://schemas.microsoft.com/office/drawing/2010/slicer" name="תיאור"/>
            </a:graphicData>
          </a:graphic>
        </xdr:graphicFrame>
      </mc:Choice>
      <mc:Fallback xmlns="">
        <xdr:sp macro="" textlink="">
          <xdr:nvSpPr>
            <xdr:cNvPr id="0" name=""/>
            <xdr:cNvSpPr>
              <a:spLocks noTextEdit="1"/>
            </xdr:cNvSpPr>
          </xdr:nvSpPr>
          <xdr:spPr>
            <a:xfrm>
              <a:off x="9984705075" y="2143125"/>
              <a:ext cx="1828800" cy="2413000"/>
            </a:xfrm>
            <a:prstGeom prst="rect">
              <a:avLst/>
            </a:prstGeom>
            <a:solidFill>
              <a:prstClr val="white"/>
            </a:solidFill>
            <a:ln w="1">
              <a:solidFill>
                <a:prstClr val="green"/>
              </a:solidFill>
            </a:ln>
          </xdr:spPr>
          <xdr:txBody>
            <a:bodyPr vertOverflow="clip" horzOverflow="clip"/>
            <a:lstStyle/>
            <a:p>
              <a:r>
                <a:rPr lang="he-IL" sz="1100"/>
                <a:t>צורה זו מייצגת כלי פריסה. כלי פריסה נתמכים ב- Excel 2010 ואילך.
אם הצורה השתנתה בגירסה קודמת של Excel, או אם חוברת העבודה נשמרה ב- Excel 2003 או בגירסה קודמת, אין אפשרות להשתמש בכלי הפריסה.</a:t>
              </a:r>
            </a:p>
          </xdr:txBody>
        </xdr:sp>
      </mc:Fallback>
    </mc:AlternateContent>
    <xdr:clientData/>
  </xdr:twoCellAnchor>
  <xdr:twoCellAnchor editAs="oneCell">
    <xdr:from>
      <xdr:col>4</xdr:col>
      <xdr:colOff>1343025</xdr:colOff>
      <xdr:row>1</xdr:row>
      <xdr:rowOff>285750</xdr:rowOff>
    </xdr:from>
    <xdr:to>
      <xdr:col>6</xdr:col>
      <xdr:colOff>752475</xdr:colOff>
      <xdr:row>4</xdr:row>
      <xdr:rowOff>238125</xdr:rowOff>
    </xdr:to>
    <mc:AlternateContent xmlns:mc="http://schemas.openxmlformats.org/markup-compatibility/2006" xmlns:a14="http://schemas.microsoft.com/office/drawing/2010/main">
      <mc:Choice Requires="a14">
        <xdr:graphicFrame macro="">
          <xdr:nvGraphicFramePr>
            <xdr:cNvPr id="9" name="חשבון">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microsoft.com/office/drawing/2010/slicer">
              <sle:slicer xmlns:sle="http://schemas.microsoft.com/office/drawing/2010/slicer" name="חשבון"/>
            </a:graphicData>
          </a:graphic>
        </xdr:graphicFrame>
      </mc:Choice>
      <mc:Fallback xmlns="">
        <xdr:sp macro="" textlink="">
          <xdr:nvSpPr>
            <xdr:cNvPr id="0" name=""/>
            <xdr:cNvSpPr>
              <a:spLocks noTextEdit="1"/>
            </xdr:cNvSpPr>
          </xdr:nvSpPr>
          <xdr:spPr>
            <a:xfrm>
              <a:off x="9983562075" y="771525"/>
              <a:ext cx="1828800" cy="1200150"/>
            </a:xfrm>
            <a:prstGeom prst="rect">
              <a:avLst/>
            </a:prstGeom>
            <a:solidFill>
              <a:prstClr val="white"/>
            </a:solidFill>
            <a:ln w="1">
              <a:solidFill>
                <a:prstClr val="green"/>
              </a:solidFill>
            </a:ln>
          </xdr:spPr>
          <xdr:txBody>
            <a:bodyPr vertOverflow="clip" horzOverflow="clip"/>
            <a:lstStyle/>
            <a:p>
              <a:r>
                <a:rPr lang="he-IL" sz="1100"/>
                <a:t>צורה זו מייצגת כלי פריסה. כלי פריסה נתמכים ב- Excel 2010 ואילך.
אם הצורה השתנתה בגירסה קודמת של Excel, או אם חוברת העבודה נשמרה ב- Excel 2003 או בגירסה קודמת, אין אפשרות להשתמש בכלי הפריסה.</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אורי ישראל" refreshedDate="44833.405011342591" createdVersion="5" refreshedVersion="8" minRefreshableVersion="3" recordCount="11" xr:uid="{00000000-000A-0000-FFFF-FFFF05000000}">
  <cacheSource type="worksheet">
    <worksheetSource name="CashSpent"/>
  </cacheSource>
  <cacheFields count="4">
    <cacheField name="תאריך" numFmtId="14">
      <sharedItems containsSemiMixedTypes="0" containsNonDate="0" containsDate="1" containsString="0" minDate="2012-01-04T00:00:00" maxDate="2012-05-11T00:00:00" count="11">
        <d v="2012-01-04T00:00:00"/>
        <d v="2012-01-05T00:00:00"/>
        <d v="2012-01-06T00:00:00"/>
        <d v="2012-02-03T00:00:00"/>
        <d v="2012-02-07T00:00:00"/>
        <d v="2012-03-01T00:00:00"/>
        <d v="2012-03-06T00:00:00"/>
        <d v="2012-04-06T00:00:00"/>
        <d v="2012-04-20T00:00:00"/>
        <d v="2012-05-03T00:00:00"/>
        <d v="2012-05-10T00:00:00"/>
      </sharedItems>
      <fieldGroup base="0">
        <rangePr groupBy="months" startDate="2012-01-04T00:00:00" endDate="2012-05-11T00:00:00"/>
        <groupItems count="14">
          <s v="&lt;04/01/2012"/>
          <s v="ינו"/>
          <s v="פבר"/>
          <s v="מרץ"/>
          <s v="אפר"/>
          <s v="מאי"/>
          <s v="יונ"/>
          <s v="יול"/>
          <s v="אוג"/>
          <s v="ספט"/>
          <s v="אוק"/>
          <s v="נוב"/>
          <s v="דצמ"/>
          <s v="&gt;11/05/2012"/>
        </groupItems>
      </fieldGroup>
    </cacheField>
    <cacheField name="תיאור" numFmtId="165">
      <sharedItems count="6">
        <s v=" משיכה מכספומט "/>
        <s v=" ארוחת צהריים "/>
        <s v=" הוצאות רכב "/>
        <s v=" חשבון חשמל "/>
        <s v=" ארוחת ערב "/>
        <s v=" משיכת מזומנים "/>
      </sharedItems>
    </cacheField>
    <cacheField name="סכום" numFmtId="40">
      <sharedItems containsSemiMixedTypes="0" containsString="0" containsNumber="1" containsInteger="1" minValue="5" maxValue="230"/>
    </cacheField>
    <cacheField name="חשבון" numFmtId="165">
      <sharedItems count="3">
        <s v="עו&quot;ש"/>
        <s v="חיסכון"/>
        <s v="אחר"/>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x v="0"/>
    <n v="40"/>
    <x v="0"/>
  </r>
  <r>
    <x v="1"/>
    <x v="1"/>
    <n v="5"/>
    <x v="0"/>
  </r>
  <r>
    <x v="2"/>
    <x v="2"/>
    <n v="230"/>
    <x v="1"/>
  </r>
  <r>
    <x v="3"/>
    <x v="3"/>
    <n v="70"/>
    <x v="0"/>
  </r>
  <r>
    <x v="4"/>
    <x v="4"/>
    <n v="53"/>
    <x v="0"/>
  </r>
  <r>
    <x v="5"/>
    <x v="5"/>
    <n v="100"/>
    <x v="1"/>
  </r>
  <r>
    <x v="6"/>
    <x v="2"/>
    <n v="230"/>
    <x v="0"/>
  </r>
  <r>
    <x v="7"/>
    <x v="3"/>
    <n v="70"/>
    <x v="1"/>
  </r>
  <r>
    <x v="8"/>
    <x v="0"/>
    <n v="30"/>
    <x v="0"/>
  </r>
  <r>
    <x v="9"/>
    <x v="0"/>
    <n v="50"/>
    <x v="1"/>
  </r>
  <r>
    <x v="10"/>
    <x v="0"/>
    <n v="3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MonthlySummary" cacheId="0" applyNumberFormats="0" applyBorderFormats="0" applyFontFormats="0" applyPatternFormats="0" applyAlignmentFormats="0" applyWidthHeightFormats="1" dataCaption="Values" updatedVersion="8" minRefreshableVersion="3" fieldPrintTitles="1" itemPrintTitles="1" mergeItem="1" createdVersion="4" indent="0" showHeaders="0" outline="1" outlineData="1" multipleFieldFilters="0" chartFormat="1">
  <location ref="B17:I26" firstHeaderRow="1" firstDataRow="2" firstDataCol="1"/>
  <pivotFields count="4">
    <pivotField axis="axisRow" numFmtId="14" showAll="0" defaultSubtotal="0">
      <items count="14">
        <item x="0"/>
        <item sd="0" x="1"/>
        <item sd="0" x="2"/>
        <item x="3"/>
        <item sd="0" x="4"/>
        <item sd="0" x="5"/>
        <item x="6"/>
        <item x="7"/>
        <item x="8"/>
        <item x="9"/>
        <item x="10"/>
        <item x="11"/>
        <item x="12"/>
        <item x="13"/>
      </items>
    </pivotField>
    <pivotField axis="axisCol" showAll="0" defaultSubtotal="0">
      <items count="6">
        <item x="4"/>
        <item x="1"/>
        <item x="2"/>
        <item x="3"/>
        <item x="0"/>
        <item x="5"/>
      </items>
    </pivotField>
    <pivotField dataField="1" numFmtId="40" showAll="0" defaultSubtotal="0"/>
    <pivotField axis="axisRow" showAll="0" defaultSubtotal="0">
      <items count="3">
        <item x="2"/>
        <item x="1"/>
        <item x="0"/>
      </items>
    </pivotField>
  </pivotFields>
  <rowFields count="2">
    <field x="0"/>
    <field x="3"/>
  </rowFields>
  <rowItems count="8">
    <i>
      <x v="1"/>
    </i>
    <i>
      <x v="2"/>
    </i>
    <i>
      <x v="3"/>
    </i>
    <i r="1">
      <x v="1"/>
    </i>
    <i r="1">
      <x v="2"/>
    </i>
    <i>
      <x v="4"/>
    </i>
    <i>
      <x v="5"/>
    </i>
    <i t="grand">
      <x/>
    </i>
  </rowItems>
  <colFields count="1">
    <field x="1"/>
  </colFields>
  <colItems count="7">
    <i>
      <x/>
    </i>
    <i>
      <x v="1"/>
    </i>
    <i>
      <x v="2"/>
    </i>
    <i>
      <x v="3"/>
    </i>
    <i>
      <x v="4"/>
    </i>
    <i>
      <x v="5"/>
    </i>
    <i t="grand">
      <x/>
    </i>
  </colItems>
  <dataFields count="1">
    <dataField name="סכום של סכום" fld="2" baseField="0" baseItem="0" numFmtId="166"/>
  </dataFields>
  <formats count="63">
    <format dxfId="107">
      <pivotArea type="origin" dataOnly="0" labelOnly="1" outline="0" fieldPosition="0"/>
    </format>
    <format dxfId="106">
      <pivotArea type="origin" dataOnly="0" labelOnly="1" outline="0" fieldPosition="0"/>
    </format>
    <format dxfId="105">
      <pivotArea dataOnly="0" labelOnly="1" grandCol="1" outline="0" fieldPosition="0"/>
    </format>
    <format dxfId="104">
      <pivotArea type="origin" dataOnly="0" labelOnly="1" outline="0" fieldPosition="0"/>
    </format>
    <format dxfId="103">
      <pivotArea type="origin" dataOnly="0" labelOnly="1" outline="0" fieldPosition="0"/>
    </format>
    <format dxfId="102">
      <pivotArea type="origin" dataOnly="0" labelOnly="1" outline="0" fieldPosition="0"/>
    </format>
    <format dxfId="101">
      <pivotArea dataOnly="0" labelOnly="1" grandCol="1" outline="0" fieldPosition="0"/>
    </format>
    <format dxfId="100">
      <pivotArea type="all" dataOnly="0" outline="0" fieldPosition="0"/>
    </format>
    <format dxfId="99">
      <pivotArea outline="0" collapsedLevelsAreSubtotals="1" fieldPosition="0"/>
    </format>
    <format dxfId="98">
      <pivotArea dataOnly="0" labelOnly="1" fieldPosition="0">
        <references count="1">
          <reference field="0" count="5">
            <x v="1"/>
            <x v="2"/>
            <x v="3"/>
            <x v="4"/>
            <x v="5"/>
          </reference>
        </references>
      </pivotArea>
    </format>
    <format dxfId="97">
      <pivotArea dataOnly="0" labelOnly="1" grandRow="1" outline="0" fieldPosition="0"/>
    </format>
    <format dxfId="96">
      <pivotArea dataOnly="0" labelOnly="1" fieldPosition="0">
        <references count="2">
          <reference field="0" count="1" selected="0">
            <x v="3"/>
          </reference>
          <reference field="3" count="2">
            <x v="1"/>
            <x v="2"/>
          </reference>
        </references>
      </pivotArea>
    </format>
    <format dxfId="95">
      <pivotArea dataOnly="0" labelOnly="1" fieldPosition="0">
        <references count="1">
          <reference field="1" count="0"/>
        </references>
      </pivotArea>
    </format>
    <format dxfId="94">
      <pivotArea dataOnly="0" labelOnly="1" grandCol="1" outline="0" fieldPosition="0"/>
    </format>
    <format dxfId="93">
      <pivotArea type="all" dataOnly="0" outline="0" fieldPosition="0"/>
    </format>
    <format dxfId="92">
      <pivotArea outline="0" collapsedLevelsAreSubtotals="1" fieldPosition="0"/>
    </format>
    <format dxfId="91">
      <pivotArea dataOnly="0" labelOnly="1" fieldPosition="0">
        <references count="1">
          <reference field="0" count="5">
            <x v="1"/>
            <x v="2"/>
            <x v="3"/>
            <x v="4"/>
            <x v="5"/>
          </reference>
        </references>
      </pivotArea>
    </format>
    <format dxfId="90">
      <pivotArea dataOnly="0" labelOnly="1" grandRow="1" outline="0" fieldPosition="0"/>
    </format>
    <format dxfId="89">
      <pivotArea dataOnly="0" labelOnly="1" fieldPosition="0">
        <references count="2">
          <reference field="0" count="1" selected="0">
            <x v="3"/>
          </reference>
          <reference field="3" count="2">
            <x v="1"/>
            <x v="2"/>
          </reference>
        </references>
      </pivotArea>
    </format>
    <format dxfId="88">
      <pivotArea dataOnly="0" labelOnly="1" fieldPosition="0">
        <references count="1">
          <reference field="1" count="0"/>
        </references>
      </pivotArea>
    </format>
    <format dxfId="87">
      <pivotArea dataOnly="0" labelOnly="1" grandCol="1" outline="0" fieldPosition="0"/>
    </format>
    <format dxfId="86">
      <pivotArea type="all" dataOnly="0" outline="0" fieldPosition="0"/>
    </format>
    <format dxfId="85">
      <pivotArea outline="0" collapsedLevelsAreSubtotals="1" fieldPosition="0"/>
    </format>
    <format dxfId="84">
      <pivotArea dataOnly="0" labelOnly="1" fieldPosition="0">
        <references count="1">
          <reference field="0" count="5">
            <x v="1"/>
            <x v="2"/>
            <x v="3"/>
            <x v="4"/>
            <x v="5"/>
          </reference>
        </references>
      </pivotArea>
    </format>
    <format dxfId="83">
      <pivotArea dataOnly="0" labelOnly="1" grandRow="1" outline="0" fieldPosition="0"/>
    </format>
    <format dxfId="82">
      <pivotArea dataOnly="0" labelOnly="1" fieldPosition="0">
        <references count="2">
          <reference field="0" count="1" selected="0">
            <x v="3"/>
          </reference>
          <reference field="3" count="2">
            <x v="1"/>
            <x v="2"/>
          </reference>
        </references>
      </pivotArea>
    </format>
    <format dxfId="81">
      <pivotArea dataOnly="0" labelOnly="1" fieldPosition="0">
        <references count="1">
          <reference field="1" count="0"/>
        </references>
      </pivotArea>
    </format>
    <format dxfId="80">
      <pivotArea dataOnly="0" labelOnly="1" grandCol="1" outline="0" fieldPosition="0"/>
    </format>
    <format dxfId="79">
      <pivotArea type="all" dataOnly="0" outline="0" fieldPosition="0"/>
    </format>
    <format dxfId="78">
      <pivotArea outline="0" collapsedLevelsAreSubtotals="1" fieldPosition="0"/>
    </format>
    <format dxfId="77">
      <pivotArea dataOnly="0" labelOnly="1" fieldPosition="0">
        <references count="1">
          <reference field="0" count="5">
            <x v="1"/>
            <x v="2"/>
            <x v="3"/>
            <x v="4"/>
            <x v="5"/>
          </reference>
        </references>
      </pivotArea>
    </format>
    <format dxfId="76">
      <pivotArea dataOnly="0" labelOnly="1" grandRow="1" outline="0" fieldPosition="0"/>
    </format>
    <format dxfId="75">
      <pivotArea dataOnly="0" labelOnly="1" fieldPosition="0">
        <references count="2">
          <reference field="0" count="1" selected="0">
            <x v="3"/>
          </reference>
          <reference field="3" count="2">
            <x v="1"/>
            <x v="2"/>
          </reference>
        </references>
      </pivotArea>
    </format>
    <format dxfId="74">
      <pivotArea dataOnly="0" labelOnly="1" fieldPosition="0">
        <references count="1">
          <reference field="1" count="0"/>
        </references>
      </pivotArea>
    </format>
    <format dxfId="73">
      <pivotArea dataOnly="0" labelOnly="1" grandCol="1" outline="0" fieldPosition="0"/>
    </format>
    <format dxfId="72">
      <pivotArea outline="0" collapsedLevelsAreSubtotals="1" fieldPosition="0"/>
    </format>
    <format dxfId="71">
      <pivotArea dataOnly="0" labelOnly="1" fieldPosition="0">
        <references count="1">
          <reference field="0" count="5">
            <x v="1"/>
            <x v="2"/>
            <x v="3"/>
            <x v="4"/>
            <x v="5"/>
          </reference>
        </references>
      </pivotArea>
    </format>
    <format dxfId="70">
      <pivotArea dataOnly="0" labelOnly="1" grandRow="1" outline="0" fieldPosition="0"/>
    </format>
    <format dxfId="69">
      <pivotArea dataOnly="0" labelOnly="1" fieldPosition="0">
        <references count="2">
          <reference field="0" count="1" selected="0">
            <x v="3"/>
          </reference>
          <reference field="3" count="2">
            <x v="1"/>
            <x v="2"/>
          </reference>
        </references>
      </pivotArea>
    </format>
    <format dxfId="68">
      <pivotArea dataOnly="0" labelOnly="1" fieldPosition="0">
        <references count="1">
          <reference field="1" count="0"/>
        </references>
      </pivotArea>
    </format>
    <format dxfId="67">
      <pivotArea dataOnly="0" labelOnly="1" grandCol="1" outline="0" fieldPosition="0"/>
    </format>
    <format dxfId="66">
      <pivotArea outline="0" collapsedLevelsAreSubtotals="1" fieldPosition="0"/>
    </format>
    <format dxfId="65">
      <pivotArea dataOnly="0" labelOnly="1" fieldPosition="0">
        <references count="1">
          <reference field="0" count="5">
            <x v="1"/>
            <x v="2"/>
            <x v="3"/>
            <x v="4"/>
            <x v="5"/>
          </reference>
        </references>
      </pivotArea>
    </format>
    <format dxfId="64">
      <pivotArea dataOnly="0" labelOnly="1" grandRow="1" outline="0" fieldPosition="0"/>
    </format>
    <format dxfId="63">
      <pivotArea dataOnly="0" labelOnly="1" fieldPosition="0">
        <references count="2">
          <reference field="0" count="1" selected="0">
            <x v="3"/>
          </reference>
          <reference field="3" count="2">
            <x v="1"/>
            <x v="2"/>
          </reference>
        </references>
      </pivotArea>
    </format>
    <format dxfId="62">
      <pivotArea dataOnly="0" labelOnly="1" fieldPosition="0">
        <references count="1">
          <reference field="1" count="0"/>
        </references>
      </pivotArea>
    </format>
    <format dxfId="61">
      <pivotArea dataOnly="0" labelOnly="1" grandCol="1" outline="0" fieldPosition="0"/>
    </format>
    <format dxfId="60">
      <pivotArea outline="0" collapsedLevelsAreSubtotals="1" fieldPosition="0"/>
    </format>
    <format dxfId="59">
      <pivotArea dataOnly="0" labelOnly="1" fieldPosition="0">
        <references count="1">
          <reference field="0" count="5">
            <x v="1"/>
            <x v="2"/>
            <x v="3"/>
            <x v="4"/>
            <x v="5"/>
          </reference>
        </references>
      </pivotArea>
    </format>
    <format dxfId="58">
      <pivotArea dataOnly="0" labelOnly="1" grandRow="1" outline="0" fieldPosition="0"/>
    </format>
    <format dxfId="57">
      <pivotArea dataOnly="0" labelOnly="1" fieldPosition="0">
        <references count="2">
          <reference field="0" count="1" selected="0">
            <x v="3"/>
          </reference>
          <reference field="3" count="2">
            <x v="1"/>
            <x v="2"/>
          </reference>
        </references>
      </pivotArea>
    </format>
    <format dxfId="56">
      <pivotArea dataOnly="0" labelOnly="1" fieldPosition="0">
        <references count="1">
          <reference field="1" count="0"/>
        </references>
      </pivotArea>
    </format>
    <format dxfId="55">
      <pivotArea dataOnly="0" labelOnly="1" grandCol="1" outline="0" fieldPosition="0"/>
    </format>
    <format dxfId="54">
      <pivotArea type="origin" dataOnly="0" labelOnly="1" outline="0" fieldPosition="0"/>
    </format>
    <format dxfId="53">
      <pivotArea grandRow="1" outline="0" collapsedLevelsAreSubtotals="1" fieldPosition="0"/>
    </format>
    <format dxfId="52">
      <pivotArea dataOnly="0" labelOnly="1" grandRow="1" outline="0" fieldPosition="0"/>
    </format>
    <format dxfId="51">
      <pivotArea outline="0" collapsedLevelsAreSubtotals="1" fieldPosition="0"/>
    </format>
    <format dxfId="50">
      <pivotArea dataOnly="0" labelOnly="1" fieldPosition="0">
        <references count="1">
          <reference field="0" count="5">
            <x v="1"/>
            <x v="2"/>
            <x v="3"/>
            <x v="4"/>
            <x v="5"/>
          </reference>
        </references>
      </pivotArea>
    </format>
    <format dxfId="49">
      <pivotArea dataOnly="0" labelOnly="1" grandRow="1" outline="0" fieldPosition="0"/>
    </format>
    <format dxfId="48">
      <pivotArea dataOnly="0" labelOnly="1" fieldPosition="0">
        <references count="2">
          <reference field="0" count="1" selected="0">
            <x v="3"/>
          </reference>
          <reference field="3" count="2">
            <x v="1"/>
            <x v="2"/>
          </reference>
        </references>
      </pivotArea>
    </format>
    <format dxfId="47">
      <pivotArea dataOnly="0" labelOnly="1" fieldPosition="0">
        <references count="1">
          <reference field="1" count="0"/>
        </references>
      </pivotArea>
    </format>
    <format dxfId="46">
      <pivotArea dataOnly="0" labelOnly="1" grandCol="1" outline="0" fieldPosition="0"/>
    </format>
    <format dxfId="45">
      <pivotArea outline="0" collapsedLevelsAreSubtotals="1" fieldPosition="0"/>
    </format>
  </formats>
  <pivotTableStyleInfo name="Monthly Summary" showRowHeaders="1" showColHeaders="1" showRowStripes="1" showColStripes="0" showLastColumn="1"/>
  <extLst>
    <ext xmlns:x14="http://schemas.microsoft.com/office/spreadsheetml/2009/9/main" uri="{962EF5D1-5CA2-4c93-8EF4-DBF5C05439D2}">
      <x14:pivotTableDefinition xmlns:xm="http://schemas.microsoft.com/office/excel/2006/main" altText="Monthly Summary PivotTable" altTextSummary="Provides a summary of cash expenditures that is cross tabulated by month and by account."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AccountSummaryPivotTable"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chartFormat="14">
  <location ref="B3:F10" firstHeaderRow="1" firstDataRow="2" firstDataCol="1"/>
  <pivotFields count="4">
    <pivotField axis="axisRow" numFmtId="14" showAll="0" defaultSubtotal="0">
      <items count="14">
        <item x="0"/>
        <item x="1"/>
        <item x="2"/>
        <item x="3"/>
        <item x="4"/>
        <item x="5"/>
        <item x="6"/>
        <item x="7"/>
        <item x="8"/>
        <item x="9"/>
        <item x="10"/>
        <item x="11"/>
        <item x="12"/>
        <item x="13"/>
      </items>
    </pivotField>
    <pivotField showAll="0" defaultSubtotal="0">
      <items count="6">
        <item x="4"/>
        <item x="1"/>
        <item x="2"/>
        <item x="3"/>
        <item x="0"/>
        <item x="5"/>
      </items>
    </pivotField>
    <pivotField dataField="1" numFmtId="40" showAll="0" defaultSubtotal="0"/>
    <pivotField axis="axisCol" showAll="0" defaultSubtotal="0">
      <items count="3">
        <item x="2"/>
        <item x="1"/>
        <item x="0"/>
      </items>
    </pivotField>
  </pivotFields>
  <rowFields count="1">
    <field x="0"/>
  </rowFields>
  <rowItems count="6">
    <i>
      <x v="1"/>
    </i>
    <i>
      <x v="2"/>
    </i>
    <i>
      <x v="3"/>
    </i>
    <i>
      <x v="4"/>
    </i>
    <i>
      <x v="5"/>
    </i>
    <i t="grand">
      <x/>
    </i>
  </rowItems>
  <colFields count="1">
    <field x="3"/>
  </colFields>
  <colItems count="4">
    <i>
      <x/>
    </i>
    <i>
      <x v="1"/>
    </i>
    <i>
      <x v="2"/>
    </i>
    <i t="grand">
      <x/>
    </i>
  </colItems>
  <dataFields count="1">
    <dataField name="סכום של סכום" fld="2" baseField="0" baseItem="0" numFmtId="166"/>
  </dataFields>
  <formats count="42">
    <format dxfId="44">
      <pivotArea type="origin" dataOnly="0" labelOnly="1" outline="0" fieldPosition="0"/>
    </format>
    <format dxfId="43">
      <pivotArea dataOnly="0" labelOnly="1" grandCol="1" outline="0" fieldPosition="0"/>
    </format>
    <format dxfId="42">
      <pivotArea outline="0" collapsedLevelsAreSubtotals="1" fieldPosition="0"/>
    </format>
    <format dxfId="41">
      <pivotArea type="all" dataOnly="0" outline="0" fieldPosition="0"/>
    </format>
    <format dxfId="40">
      <pivotArea outline="0" collapsedLevelsAreSubtotals="1" fieldPosition="0"/>
    </format>
    <format dxfId="39">
      <pivotArea dataOnly="0" labelOnly="1" fieldPosition="0">
        <references count="1">
          <reference field="0" count="5">
            <x v="1"/>
            <x v="2"/>
            <x v="3"/>
            <x v="4"/>
            <x v="5"/>
          </reference>
        </references>
      </pivotArea>
    </format>
    <format dxfId="38">
      <pivotArea dataOnly="0" labelOnly="1" grandRow="1" outline="0" fieldPosition="0"/>
    </format>
    <format dxfId="37">
      <pivotArea dataOnly="0" labelOnly="1" fieldPosition="0">
        <references count="1">
          <reference field="3" count="0"/>
        </references>
      </pivotArea>
    </format>
    <format dxfId="36">
      <pivotArea dataOnly="0" labelOnly="1" grandCol="1" outline="0" fieldPosition="0"/>
    </format>
    <format dxfId="35">
      <pivotArea type="all" dataOnly="0" outline="0" fieldPosition="0"/>
    </format>
    <format dxfId="34">
      <pivotArea outline="0" collapsedLevelsAreSubtotals="1" fieldPosition="0"/>
    </format>
    <format dxfId="33">
      <pivotArea type="origin" dataOnly="0" labelOnly="1" outline="0" fieldPosition="0"/>
    </format>
    <format dxfId="32">
      <pivotArea field="3" type="button" dataOnly="0" labelOnly="1" outline="0" axis="axisCol" fieldPosition="0"/>
    </format>
    <format dxfId="31">
      <pivotArea type="topRight" dataOnly="0" labelOnly="1" outline="0" fieldPosition="0"/>
    </format>
    <format dxfId="30">
      <pivotArea field="0" type="button" dataOnly="0" labelOnly="1" outline="0" axis="axisRow" fieldPosition="0"/>
    </format>
    <format dxfId="29">
      <pivotArea dataOnly="0" labelOnly="1" fieldPosition="0">
        <references count="1">
          <reference field="0" count="5">
            <x v="1"/>
            <x v="2"/>
            <x v="3"/>
            <x v="4"/>
            <x v="5"/>
          </reference>
        </references>
      </pivotArea>
    </format>
    <format dxfId="28">
      <pivotArea dataOnly="0" labelOnly="1" grandRow="1" outline="0" fieldPosition="0"/>
    </format>
    <format dxfId="27">
      <pivotArea dataOnly="0" labelOnly="1" fieldPosition="0">
        <references count="1">
          <reference field="3" count="0"/>
        </references>
      </pivotArea>
    </format>
    <format dxfId="26">
      <pivotArea dataOnly="0" labelOnly="1" grandCol="1" outline="0" fieldPosition="0"/>
    </format>
    <format dxfId="25">
      <pivotArea outline="0" collapsedLevelsAreSubtotals="1" fieldPosition="0"/>
    </format>
    <format dxfId="24">
      <pivotArea field="0" type="button" dataOnly="0" labelOnly="1" outline="0" axis="axisRow" fieldPosition="0"/>
    </format>
    <format dxfId="23">
      <pivotArea dataOnly="0" labelOnly="1" fieldPosition="0">
        <references count="1">
          <reference field="0" count="5">
            <x v="1"/>
            <x v="2"/>
            <x v="3"/>
            <x v="4"/>
            <x v="5"/>
          </reference>
        </references>
      </pivotArea>
    </format>
    <format dxfId="22">
      <pivotArea dataOnly="0" labelOnly="1" grandRow="1" outline="0" fieldPosition="0"/>
    </format>
    <format dxfId="21">
      <pivotArea dataOnly="0" labelOnly="1" fieldPosition="0">
        <references count="1">
          <reference field="3" count="0"/>
        </references>
      </pivotArea>
    </format>
    <format dxfId="20">
      <pivotArea dataOnly="0" labelOnly="1" grandCol="1" outline="0"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collapsedLevelsAreSubtotals="1" fieldPosition="0">
        <references count="1">
          <reference field="0" count="5">
            <x v="1"/>
            <x v="2"/>
            <x v="3"/>
            <x v="4"/>
            <x v="5"/>
          </reference>
        </references>
      </pivotArea>
    </format>
    <format dxfId="15">
      <pivotArea outline="0" collapsedLevelsAreSubtotals="1" fieldPosition="0"/>
    </format>
    <format dxfId="14">
      <pivotArea field="0" type="button" dataOnly="0" labelOnly="1" outline="0" axis="axisRow" fieldPosition="0"/>
    </format>
    <format dxfId="13">
      <pivotArea dataOnly="0" labelOnly="1" fieldPosition="0">
        <references count="1">
          <reference field="0" count="5">
            <x v="1"/>
            <x v="2"/>
            <x v="3"/>
            <x v="4"/>
            <x v="5"/>
          </reference>
        </references>
      </pivotArea>
    </format>
    <format dxfId="12">
      <pivotArea dataOnly="0" labelOnly="1" grandRow="1" outline="0" fieldPosition="0"/>
    </format>
    <format dxfId="11">
      <pivotArea dataOnly="0" labelOnly="1" fieldPosition="0">
        <references count="1">
          <reference field="3" count="0"/>
        </references>
      </pivotArea>
    </format>
    <format dxfId="10">
      <pivotArea dataOnly="0" labelOnly="1" grandCol="1" outline="0" fieldPosition="0"/>
    </format>
    <format dxfId="9">
      <pivotArea outline="0" collapsedLevelsAreSubtotals="1" fieldPosition="0"/>
    </format>
    <format dxfId="8">
      <pivotArea field="0" type="button" dataOnly="0" labelOnly="1" outline="0" axis="axisRow" fieldPosition="0"/>
    </format>
    <format dxfId="7">
      <pivotArea dataOnly="0" labelOnly="1" fieldPosition="0">
        <references count="1">
          <reference field="0" count="5">
            <x v="1"/>
            <x v="2"/>
            <x v="3"/>
            <x v="4"/>
            <x v="5"/>
          </reference>
        </references>
      </pivotArea>
    </format>
    <format dxfId="6">
      <pivotArea dataOnly="0" labelOnly="1" grandRow="1" outline="0" fieldPosition="0"/>
    </format>
    <format dxfId="5">
      <pivotArea dataOnly="0" labelOnly="1" fieldPosition="0">
        <references count="1">
          <reference field="3" count="0"/>
        </references>
      </pivotArea>
    </format>
    <format dxfId="4">
      <pivotArea outline="0" collapsedLevelsAreSubtotals="1" fieldPosition="0"/>
    </format>
    <format dxfId="3">
      <pivotArea outline="0" collapsedLevelsAreSubtotals="1" fieldPosition="0"/>
    </format>
  </formats>
  <chartFormats count="4">
    <chartFormat chart="8" format="5" series="1">
      <pivotArea type="data" outline="0" fieldPosition="0">
        <references count="1">
          <reference field="4294967294" count="1" selected="0">
            <x v="0"/>
          </reference>
        </references>
      </pivotArea>
    </chartFormat>
    <chartFormat chart="8" format="6" series="1">
      <pivotArea type="data" outline="0" fieldPosition="0">
        <references count="2">
          <reference field="4294967294" count="1" selected="0">
            <x v="0"/>
          </reference>
          <reference field="3" count="1" selected="0">
            <x v="0"/>
          </reference>
        </references>
      </pivotArea>
    </chartFormat>
    <chartFormat chart="8" format="7" series="1">
      <pivotArea type="data" outline="0" fieldPosition="0">
        <references count="2">
          <reference field="4294967294" count="1" selected="0">
            <x v="0"/>
          </reference>
          <reference field="3" count="1" selected="0">
            <x v="1"/>
          </reference>
        </references>
      </pivotArea>
    </chartFormat>
    <chartFormat chart="8" format="8" series="1">
      <pivotArea type="data" outline="0" fieldPosition="0">
        <references count="2">
          <reference field="4294967294" count="1" selected="0">
            <x v="0"/>
          </reference>
          <reference field="3" count="1" selected="0">
            <x v="2"/>
          </reference>
        </references>
      </pivotArea>
    </chartFormat>
  </chartFormats>
  <pivotTableStyleInfo name="Monthly Summary PivotTable data" showRowHeaders="1" showColHeaders="1" showRowStripes="0" showColStripes="0" showLastColumn="1"/>
  <extLst>
    <ext xmlns:x14="http://schemas.microsoft.com/office/spreadsheetml/2009/9/main" uri="{962EF5D1-5CA2-4c93-8EF4-DBF5C05439D2}">
      <x14:pivotTableDefinition xmlns:xm="http://schemas.microsoft.com/office/excel/2006/main" altText="PivotChart data" altTextSummary="This PivotTable used as data source for the Account Summary PivotChart on the Monthly Summary sheet. "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תיאור" xr10:uid="{00000000-0013-0000-FFFF-FFFF01000000}" sourceName="תיאור">
  <pivotTables>
    <pivotTable tabId="3" name="AccountSummaryPivotTable"/>
  </pivotTables>
  <data>
    <tabular pivotCacheId="2">
      <items count="6">
        <i x="4" s="1"/>
        <i x="1" s="1"/>
        <i x="2" s="1"/>
        <i x="3" s="1"/>
        <i x="0"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חשבון" xr10:uid="{00000000-0013-0000-FFFF-FFFF02000000}" sourceName="חשבון">
  <pivotTables>
    <pivotTable tabId="3" name="AccountSummaryPivotTable"/>
  </pivotTables>
  <data>
    <tabular pivotCacheId="2">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2" xr10:uid="{00000000-0013-0000-FFFF-FFFF03000000}" sourceName="תיאור">
  <extLst>
    <x:ext xmlns:x15="http://schemas.microsoft.com/office/spreadsheetml/2010/11/main" uri="{2F2917AC-EB37-4324-AD4E-5DD8C200BD13}">
      <x15:tableSlicerCache tableId="1"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1" xr10:uid="{00000000-0013-0000-FFFF-FFFF04000000}" sourceName="חשבון">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תיאור 1" xr10:uid="{00000000-0014-0000-FFFF-FFFF01000000}" cache="Slicer_Description2" caption="תיאור" rowHeight="209550"/>
  <slicer name="חשבון 1" xr10:uid="{00000000-0014-0000-FFFF-FFFF02000000}" cache="Slicer_Account1" caption="חשבון" rowHeight="2095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תיאור" xr10:uid="{00000000-0014-0000-FFFF-FFFF03000000}" cache="Slicer_תיאור" caption="תיאור" rowHeight="225425"/>
  <slicer name="חשבון" xr10:uid="{00000000-0014-0000-FFFF-FFFF04000000}" cache="Slicer_חשבון" caption="חשבון"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shSpent" displayName="CashSpent" ref="D11:G44" headerRowDxfId="134" dataDxfId="132" totalsRowDxfId="130" headerRowBorderDxfId="133" tableBorderDxfId="131">
  <autoFilter ref="D11:G44" xr:uid="{00000000-0009-0000-0100-000001000000}">
    <filterColumn colId="1">
      <filters>
        <filter val="ארוחת ערב"/>
        <filter val="ארוחת צהריים"/>
        <filter val="הוצאות רכב"/>
        <filter val="חשבון חשמל"/>
        <filter val="משיכה מכספומט"/>
        <filter val="משיכת מזומנים"/>
      </filters>
    </filterColumn>
    <filterColumn colId="3">
      <filters>
        <filter val="אחר"/>
        <filter val="חיסכון"/>
        <filter val="עו&quot;ש"/>
      </filters>
    </filterColumn>
  </autoFilter>
  <tableColumns count="4">
    <tableColumn id="1" xr3:uid="{00000000-0010-0000-0000-000001000000}" name="תאריך" totalsRowLabel="Total" dataDxfId="129" totalsRowDxfId="128"/>
    <tableColumn id="2" xr3:uid="{00000000-0010-0000-0000-000002000000}" name="תיאור" dataDxfId="127" totalsRowDxfId="126"/>
    <tableColumn id="3" xr3:uid="{00000000-0010-0000-0000-000003000000}" name="סכום" totalsRowFunction="sum" dataDxfId="125" totalsRowDxfId="124" dataCellStyle="Currency"/>
    <tableColumn id="4" xr3:uid="{00000000-0010-0000-0000-000004000000}" name="חשבון" dataDxfId="123" totalsRowDxfId="122"/>
  </tableColumns>
  <tableStyleInfo name="Cash Spent Table" showFirstColumn="0" showLastColumn="0" showRowStripes="1" showColumnStripes="1"/>
  <extLst>
    <ext xmlns:x14="http://schemas.microsoft.com/office/spreadsheetml/2009/9/main" uri="{504A1905-F514-4f6f-8877-14C23A59335A}">
      <x14:table altText="Cash I've Spent" altTextSummary="Table to track cash transactions. Includes date, description, amount, and Acc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shSummaryTable" displayName="CashSummaryTable" ref="D4:G8" totalsRowCount="1" headerRowDxfId="121" dataDxfId="119" totalsRowDxfId="117" headerRowBorderDxfId="120" tableBorderDxfId="118" totalsRowBorderDxfId="116">
  <tableColumns count="4">
    <tableColumn id="1" xr3:uid="{00000000-0010-0000-0100-000001000000}" name="חשבון" totalsRowLabel=" סך הכל " dataDxfId="115" totalsRowDxfId="114"/>
    <tableColumn id="3" xr3:uid="{00000000-0010-0000-0100-000003000000}" name="סכום מזומנים התחלתי" totalsRowFunction="sum" dataDxfId="113" totalsRowDxfId="112"/>
    <tableColumn id="2" xr3:uid="{00000000-0010-0000-0100-000002000000}" name="סה&quot;כ הוצאות" totalsRowFunction="sum" dataDxfId="111" totalsRowDxfId="110">
      <calculatedColumnFormula>SUMIF(CashSpent[חשבון],"=" &amp;CashSummaryTable[[#This Row],[חשבון]],CashSpent[סכום])</calculatedColumnFormula>
    </tableColumn>
    <tableColumn id="4" xr3:uid="{00000000-0010-0000-0100-000004000000}" name="מזומנים נותרים" totalsRowFunction="sum" dataDxfId="109" totalsRowDxfId="108">
      <calculatedColumnFormula>CashSummaryTable[[#This Row],[סכום מזומנים התחלתי]]-CashSummaryTable[[#This Row],[סה"כ הוצאות]]</calculatedColumnFormula>
    </tableColumn>
  </tableColumns>
  <tableStyleInfo name="CashSummaryTable" showFirstColumn="0" showLastColumn="0" showRowStripes="0" showColumnStripes="1"/>
  <extLst>
    <ext xmlns:x14="http://schemas.microsoft.com/office/spreadsheetml/2009/9/main" uri="{504A1905-F514-4f6f-8877-14C23A59335A}">
      <x14:table altText="Cash Summary" altTextSummary="Table that summarizes starting cash, spending total, and cash available for each account."/>
    </ext>
  </extLst>
</table>
</file>

<file path=xl/theme/theme1.xml><?xml version="1.0" encoding="utf-8"?>
<a:theme xmlns:a="http://schemas.openxmlformats.org/drawingml/2006/main" name="Office Theme">
  <a:themeElements>
    <a:clrScheme name="Money Tracker">
      <a:dk1>
        <a:sysClr val="windowText" lastClr="000000"/>
      </a:dk1>
      <a:lt1>
        <a:sysClr val="window" lastClr="FFFFFF"/>
      </a:lt1>
      <a:dk2>
        <a:srgbClr val="404041"/>
      </a:dk2>
      <a:lt2>
        <a:srgbClr val="FFFF99"/>
      </a:lt2>
      <a:accent1>
        <a:srgbClr val="B5D67E"/>
      </a:accent1>
      <a:accent2>
        <a:srgbClr val="6DCEF5"/>
      </a:accent2>
      <a:accent3>
        <a:srgbClr val="FCEE1E"/>
      </a:accent3>
      <a:accent4>
        <a:srgbClr val="FAAF4E"/>
      </a:accent4>
      <a:accent5>
        <a:srgbClr val="31859B"/>
      </a:accent5>
      <a:accent6>
        <a:srgbClr val="DB7713"/>
      </a:accent6>
      <a:hlink>
        <a:srgbClr val="4BACC6"/>
      </a:hlink>
      <a:folHlink>
        <a:srgbClr val="E36C0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likatnadlan.co.il/" TargetMode="External"/><Relationship Id="rId6" Type="http://schemas.microsoft.com/office/2007/relationships/slicer" Target="../slicers/slicer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autoPageBreaks="0" fitToPage="1"/>
  </sheetPr>
  <dimension ref="B1:J44"/>
  <sheetViews>
    <sheetView showGridLines="0" rightToLeft="1" tabSelected="1" zoomScaleNormal="100" workbookViewId="0">
      <selection activeCell="J3" sqref="J3:J4"/>
    </sheetView>
  </sheetViews>
  <sheetFormatPr defaultColWidth="9.109375" defaultRowHeight="25.5" customHeight="1"/>
  <cols>
    <col min="1" max="1" width="2.21875" style="2" customWidth="1"/>
    <col min="2" max="2" width="15.21875" style="2" customWidth="1"/>
    <col min="3" max="3" width="7.5546875" style="2" customWidth="1"/>
    <col min="4" max="4" width="18.6640625" style="2" customWidth="1"/>
    <col min="5" max="5" width="24.6640625" style="2" customWidth="1"/>
    <col min="6" max="6" width="17.21875" style="2" customWidth="1"/>
    <col min="7" max="7" width="18.6640625" style="2" customWidth="1"/>
    <col min="8" max="8" width="5.5546875" style="2" customWidth="1"/>
    <col min="9" max="9" width="14.77734375" style="2" bestFit="1" customWidth="1"/>
    <col min="10" max="10" width="16.21875" style="2" bestFit="1" customWidth="1"/>
    <col min="11" max="12" width="12.6640625" style="2" customWidth="1"/>
    <col min="13" max="16384" width="9.109375" style="2"/>
  </cols>
  <sheetData>
    <row r="1" spans="2:10" ht="38.25" customHeight="1">
      <c r="B1" s="9" t="s">
        <v>8</v>
      </c>
      <c r="C1" s="1"/>
      <c r="D1" s="1"/>
      <c r="E1" s="1"/>
      <c r="F1" s="1"/>
      <c r="G1" s="1"/>
    </row>
    <row r="2" spans="2:10" ht="25.5" customHeight="1">
      <c r="D2" s="3"/>
    </row>
    <row r="3" spans="2:10" ht="25.5" customHeight="1">
      <c r="D3" s="14" t="s">
        <v>9</v>
      </c>
      <c r="E3" s="15"/>
      <c r="F3" s="15"/>
      <c r="G3" s="15"/>
      <c r="J3" s="58" t="e" vm="1">
        <v>#VALUE!</v>
      </c>
    </row>
    <row r="4" spans="2:10" ht="25.5" customHeight="1">
      <c r="D4" s="18" t="s">
        <v>10</v>
      </c>
      <c r="E4" s="19" t="s">
        <v>14</v>
      </c>
      <c r="F4" s="19" t="s">
        <v>15</v>
      </c>
      <c r="G4" s="20" t="s">
        <v>16</v>
      </c>
      <c r="J4" s="58"/>
    </row>
    <row r="5" spans="2:10" ht="25.5" customHeight="1">
      <c r="D5" s="16" t="s">
        <v>11</v>
      </c>
      <c r="E5" s="45">
        <v>5000</v>
      </c>
      <c r="F5" s="45">
        <f>SUMIF(CashSpent[חשבון],"=" &amp;CashSummaryTable[[#This Row],[חשבון]],CashSpent[סכום])</f>
        <v>428</v>
      </c>
      <c r="G5" s="46">
        <f>CashSummaryTable[[#This Row],[סכום מזומנים התחלתי]]-CashSummaryTable[[#This Row],[סה"כ הוצאות]]</f>
        <v>4572</v>
      </c>
    </row>
    <row r="6" spans="2:10" ht="25.5" customHeight="1">
      <c r="D6" s="16" t="s">
        <v>12</v>
      </c>
      <c r="E6" s="45">
        <v>500</v>
      </c>
      <c r="F6" s="45">
        <f>SUMIF(CashSpent[חשבון],"=" &amp;CashSummaryTable[[#This Row],[חשבון]],CashSpent[סכום])</f>
        <v>450</v>
      </c>
      <c r="G6" s="46">
        <f>CashSummaryTable[[#This Row],[סכום מזומנים התחלתי]]-CashSummaryTable[[#This Row],[סה"כ הוצאות]]</f>
        <v>50</v>
      </c>
    </row>
    <row r="7" spans="2:10" ht="25.5" customHeight="1">
      <c r="D7" s="16" t="s">
        <v>13</v>
      </c>
      <c r="E7" s="45">
        <v>200</v>
      </c>
      <c r="F7" s="45">
        <f>SUMIF(CashSpent[חשבון],"=" &amp;CashSummaryTable[[#This Row],[חשבון]],CashSpent[סכום])</f>
        <v>660</v>
      </c>
      <c r="G7" s="46">
        <f>CashSummaryTable[[#This Row],[סכום מזומנים התחלתי]]-CashSummaryTable[[#This Row],[סה"כ הוצאות]]</f>
        <v>-460</v>
      </c>
    </row>
    <row r="8" spans="2:10" ht="25.5" customHeight="1">
      <c r="D8" s="17" t="s">
        <v>17</v>
      </c>
      <c r="E8" s="47">
        <f>SUBTOTAL(109,CashSummaryTable[סכום מזומנים התחלתי])</f>
        <v>5700</v>
      </c>
      <c r="F8" s="47">
        <f>SUBTOTAL(109,CashSummaryTable[סה"כ הוצאות])</f>
        <v>1538</v>
      </c>
      <c r="G8" s="48">
        <f>SUBTOTAL(109,CashSummaryTable[מזומנים נותרים])</f>
        <v>4162</v>
      </c>
    </row>
    <row r="9" spans="2:10" ht="25.5" customHeight="1">
      <c r="D9" s="56"/>
      <c r="E9" s="56"/>
      <c r="F9" s="56"/>
      <c r="G9" s="56"/>
    </row>
    <row r="10" spans="2:10" ht="25.5" customHeight="1">
      <c r="D10" s="4" t="s">
        <v>18</v>
      </c>
    </row>
    <row r="11" spans="2:10" ht="25.5" customHeight="1">
      <c r="D11" s="18" t="s">
        <v>19</v>
      </c>
      <c r="E11" s="19" t="s">
        <v>20</v>
      </c>
      <c r="F11" s="19" t="s">
        <v>21</v>
      </c>
      <c r="G11" s="20" t="s">
        <v>10</v>
      </c>
    </row>
    <row r="12" spans="2:10" ht="25.5" customHeight="1">
      <c r="D12" s="21">
        <v>45658</v>
      </c>
      <c r="E12" s="22" t="s">
        <v>22</v>
      </c>
      <c r="F12" s="53">
        <v>40</v>
      </c>
      <c r="G12" s="23" t="s">
        <v>11</v>
      </c>
    </row>
    <row r="13" spans="2:10" ht="25.5" customHeight="1">
      <c r="D13" s="21">
        <v>45689</v>
      </c>
      <c r="E13" s="22" t="s">
        <v>23</v>
      </c>
      <c r="F13" s="53">
        <v>5</v>
      </c>
      <c r="G13" s="23" t="s">
        <v>11</v>
      </c>
    </row>
    <row r="14" spans="2:10" ht="25.5" customHeight="1">
      <c r="D14" s="21">
        <v>45717</v>
      </c>
      <c r="E14" s="22" t="s">
        <v>24</v>
      </c>
      <c r="F14" s="53">
        <v>230</v>
      </c>
      <c r="G14" s="23" t="s">
        <v>12</v>
      </c>
    </row>
    <row r="15" spans="2:10" ht="25.5" customHeight="1">
      <c r="D15" s="21">
        <v>45748</v>
      </c>
      <c r="E15" s="22" t="s">
        <v>25</v>
      </c>
      <c r="F15" s="53">
        <v>70</v>
      </c>
      <c r="G15" s="23" t="s">
        <v>11</v>
      </c>
    </row>
    <row r="16" spans="2:10" ht="25.5" customHeight="1">
      <c r="D16" s="21">
        <v>45778</v>
      </c>
      <c r="E16" s="22" t="s">
        <v>26</v>
      </c>
      <c r="F16" s="53">
        <v>53</v>
      </c>
      <c r="G16" s="23" t="s">
        <v>11</v>
      </c>
    </row>
    <row r="17" spans="2:7" ht="25.5" customHeight="1">
      <c r="D17" s="21">
        <v>45809</v>
      </c>
      <c r="E17" s="22" t="s">
        <v>27</v>
      </c>
      <c r="F17" s="53">
        <v>100</v>
      </c>
      <c r="G17" s="23" t="s">
        <v>12</v>
      </c>
    </row>
    <row r="18" spans="2:7" ht="25.5" customHeight="1">
      <c r="D18" s="21">
        <v>45839</v>
      </c>
      <c r="E18" s="22" t="s">
        <v>24</v>
      </c>
      <c r="F18" s="53">
        <v>230</v>
      </c>
      <c r="G18" s="23" t="s">
        <v>11</v>
      </c>
    </row>
    <row r="19" spans="2:7" ht="25.5" customHeight="1">
      <c r="D19" s="21">
        <v>45870</v>
      </c>
      <c r="E19" s="22" t="s">
        <v>25</v>
      </c>
      <c r="F19" s="53">
        <v>70</v>
      </c>
      <c r="G19" s="23" t="s">
        <v>12</v>
      </c>
    </row>
    <row r="20" spans="2:7" ht="25.5" customHeight="1">
      <c r="B20" s="57" t="s">
        <v>28</v>
      </c>
      <c r="D20" s="21">
        <v>45901</v>
      </c>
      <c r="E20" s="22" t="s">
        <v>22</v>
      </c>
      <c r="F20" s="53">
        <v>30</v>
      </c>
      <c r="G20" s="23" t="s">
        <v>11</v>
      </c>
    </row>
    <row r="21" spans="2:7" ht="25.5" customHeight="1">
      <c r="B21" s="57"/>
      <c r="D21" s="21">
        <v>45931</v>
      </c>
      <c r="E21" s="22" t="s">
        <v>22</v>
      </c>
      <c r="F21" s="53">
        <v>50</v>
      </c>
      <c r="G21" s="23" t="s">
        <v>12</v>
      </c>
    </row>
    <row r="22" spans="2:7" ht="25.5" customHeight="1">
      <c r="B22" s="55">
        <f>CashSummaryTable[[#Totals],[מזומנים נותרים]]/CashSummaryTable[[#Totals],[סכום מזומנים התחלתי]]</f>
        <v>0.73017543859649126</v>
      </c>
      <c r="D22" s="21">
        <v>45962</v>
      </c>
      <c r="E22" s="22" t="s">
        <v>22</v>
      </c>
      <c r="F22" s="53">
        <v>30</v>
      </c>
      <c r="G22" s="23" t="s">
        <v>13</v>
      </c>
    </row>
    <row r="23" spans="2:7" ht="16.8" hidden="1" customHeight="1">
      <c r="B23" s="55"/>
      <c r="D23" s="10"/>
      <c r="E23" s="11"/>
      <c r="F23" s="12"/>
      <c r="G23" s="13"/>
    </row>
    <row r="24" spans="2:7" ht="25.5" customHeight="1">
      <c r="B24" s="55"/>
      <c r="D24" s="21">
        <v>45992</v>
      </c>
      <c r="E24" s="22" t="s">
        <v>22</v>
      </c>
      <c r="F24" s="53">
        <v>30</v>
      </c>
      <c r="G24" s="23" t="s">
        <v>13</v>
      </c>
    </row>
    <row r="25" spans="2:7" ht="25.5" customHeight="1">
      <c r="B25" s="5"/>
      <c r="D25" s="21">
        <v>46023</v>
      </c>
      <c r="E25" s="22" t="s">
        <v>22</v>
      </c>
      <c r="F25" s="53">
        <v>30</v>
      </c>
      <c r="G25" s="23" t="s">
        <v>13</v>
      </c>
    </row>
    <row r="26" spans="2:7" ht="25.5" customHeight="1">
      <c r="D26" s="21">
        <v>46054</v>
      </c>
      <c r="E26" s="22" t="s">
        <v>22</v>
      </c>
      <c r="F26" s="53">
        <v>30</v>
      </c>
      <c r="G26" s="23" t="s">
        <v>13</v>
      </c>
    </row>
    <row r="27" spans="2:7" ht="25.5" customHeight="1">
      <c r="D27" s="21">
        <v>46082</v>
      </c>
      <c r="E27" s="22" t="s">
        <v>22</v>
      </c>
      <c r="F27" s="53">
        <v>30</v>
      </c>
      <c r="G27" s="23" t="s">
        <v>13</v>
      </c>
    </row>
    <row r="28" spans="2:7" ht="25.5" customHeight="1">
      <c r="D28" s="21">
        <v>46113</v>
      </c>
      <c r="E28" s="22" t="s">
        <v>22</v>
      </c>
      <c r="F28" s="53">
        <v>30</v>
      </c>
      <c r="G28" s="23" t="s">
        <v>13</v>
      </c>
    </row>
    <row r="29" spans="2:7" ht="25.5" customHeight="1">
      <c r="D29" s="21">
        <v>46143</v>
      </c>
      <c r="E29" s="22" t="s">
        <v>22</v>
      </c>
      <c r="F29" s="53">
        <v>30</v>
      </c>
      <c r="G29" s="23" t="s">
        <v>13</v>
      </c>
    </row>
    <row r="30" spans="2:7" ht="25.5" customHeight="1">
      <c r="D30" s="21">
        <v>46174</v>
      </c>
      <c r="E30" s="22" t="s">
        <v>22</v>
      </c>
      <c r="F30" s="53">
        <v>30</v>
      </c>
      <c r="G30" s="23" t="s">
        <v>13</v>
      </c>
    </row>
    <row r="31" spans="2:7" ht="25.5" customHeight="1">
      <c r="D31" s="21">
        <v>46204</v>
      </c>
      <c r="E31" s="22" t="s">
        <v>22</v>
      </c>
      <c r="F31" s="53">
        <v>30</v>
      </c>
      <c r="G31" s="23" t="s">
        <v>13</v>
      </c>
    </row>
    <row r="32" spans="2:7" ht="25.5" customHeight="1">
      <c r="D32" s="21">
        <v>46235</v>
      </c>
      <c r="E32" s="22" t="s">
        <v>22</v>
      </c>
      <c r="F32" s="53">
        <v>30</v>
      </c>
      <c r="G32" s="23" t="s">
        <v>13</v>
      </c>
    </row>
    <row r="33" spans="4:7" ht="25.5" customHeight="1">
      <c r="D33" s="21">
        <v>46266</v>
      </c>
      <c r="E33" s="22" t="s">
        <v>22</v>
      </c>
      <c r="F33" s="53">
        <v>30</v>
      </c>
      <c r="G33" s="23" t="s">
        <v>13</v>
      </c>
    </row>
    <row r="34" spans="4:7" ht="25.5" customHeight="1">
      <c r="D34" s="21">
        <v>46296</v>
      </c>
      <c r="E34" s="25" t="s">
        <v>22</v>
      </c>
      <c r="F34" s="54">
        <v>30</v>
      </c>
      <c r="G34" s="26" t="s">
        <v>13</v>
      </c>
    </row>
    <row r="35" spans="4:7" ht="25.5" customHeight="1">
      <c r="D35" s="21">
        <v>46327</v>
      </c>
      <c r="E35" s="22" t="s">
        <v>22</v>
      </c>
      <c r="F35" s="53">
        <v>30</v>
      </c>
      <c r="G35" s="23" t="s">
        <v>13</v>
      </c>
    </row>
    <row r="36" spans="4:7" ht="25.5" customHeight="1">
      <c r="D36" s="21">
        <v>46357</v>
      </c>
      <c r="E36" s="22" t="s">
        <v>22</v>
      </c>
      <c r="F36" s="53">
        <v>30</v>
      </c>
      <c r="G36" s="23" t="s">
        <v>13</v>
      </c>
    </row>
    <row r="37" spans="4:7" ht="25.5" customHeight="1">
      <c r="D37" s="21"/>
      <c r="E37" s="22" t="s">
        <v>22</v>
      </c>
      <c r="F37" s="53">
        <v>30</v>
      </c>
      <c r="G37" s="23" t="s">
        <v>13</v>
      </c>
    </row>
    <row r="38" spans="4:7" ht="25.5" customHeight="1">
      <c r="D38" s="21"/>
      <c r="E38" s="22" t="s">
        <v>22</v>
      </c>
      <c r="F38" s="53">
        <v>30</v>
      </c>
      <c r="G38" s="23" t="s">
        <v>13</v>
      </c>
    </row>
    <row r="39" spans="4:7" ht="25.5" customHeight="1">
      <c r="D39" s="21"/>
      <c r="E39" s="22" t="s">
        <v>22</v>
      </c>
      <c r="F39" s="53">
        <v>30</v>
      </c>
      <c r="G39" s="23" t="s">
        <v>13</v>
      </c>
    </row>
    <row r="40" spans="4:7" ht="25.5" customHeight="1">
      <c r="D40" s="21"/>
      <c r="E40" s="22" t="s">
        <v>22</v>
      </c>
      <c r="F40" s="53">
        <v>30</v>
      </c>
      <c r="G40" s="23" t="s">
        <v>13</v>
      </c>
    </row>
    <row r="41" spans="4:7" ht="25.5" customHeight="1">
      <c r="D41" s="21"/>
      <c r="E41" s="22" t="s">
        <v>22</v>
      </c>
      <c r="F41" s="53">
        <v>30</v>
      </c>
      <c r="G41" s="23" t="s">
        <v>13</v>
      </c>
    </row>
    <row r="42" spans="4:7" ht="25.5" customHeight="1">
      <c r="D42" s="21"/>
      <c r="E42" s="22" t="s">
        <v>22</v>
      </c>
      <c r="F42" s="53">
        <v>30</v>
      </c>
      <c r="G42" s="23" t="s">
        <v>13</v>
      </c>
    </row>
    <row r="43" spans="4:7" ht="25.5" customHeight="1">
      <c r="D43" s="24"/>
      <c r="E43" s="25" t="s">
        <v>22</v>
      </c>
      <c r="F43" s="54">
        <v>30</v>
      </c>
      <c r="G43" s="26" t="s">
        <v>13</v>
      </c>
    </row>
    <row r="44" spans="4:7" ht="25.5" customHeight="1">
      <c r="D44" s="24"/>
      <c r="E44" s="25" t="s">
        <v>22</v>
      </c>
      <c r="F44" s="54">
        <v>30</v>
      </c>
      <c r="G44" s="26" t="s">
        <v>13</v>
      </c>
    </row>
  </sheetData>
  <mergeCells count="4">
    <mergeCell ref="B22:B24"/>
    <mergeCell ref="D9:G9"/>
    <mergeCell ref="B20:B21"/>
    <mergeCell ref="J3:J4"/>
  </mergeCells>
  <conditionalFormatting sqref="B22:B24">
    <cfRule type="expression" dxfId="2" priority="7" stopIfTrue="1">
      <formula>$B$22&gt;=0.5</formula>
    </cfRule>
    <cfRule type="expression" dxfId="1" priority="8" stopIfTrue="1">
      <formula>AND($B$22&gt;=0.25,$B$22&lt;0.5)</formula>
    </cfRule>
    <cfRule type="expression" dxfId="0" priority="9" stopIfTrue="1">
      <formula>$B$22&lt;0.25</formula>
    </cfRule>
  </conditionalFormatting>
  <dataValidations count="1">
    <dataValidation type="list" errorStyle="warning" allowBlank="1" showInputMessage="1" showErrorMessage="1" errorTitle="Whoops!" error="The account you entered isn't in your Cash Summary table. You can still use it if you click Yes but the amount you entered won't be included in the summary or the chart." sqref="G12:G44" xr:uid="{00000000-0002-0000-0000-000000000000}">
      <formula1>AccountList</formula1>
    </dataValidation>
  </dataValidations>
  <hyperlinks>
    <hyperlink ref="J3:J4" r:id="rId1" display="https://www.klikatnadlan.co.il/" xr:uid="{7AA8BAD1-E910-47ED-9757-D956CBB8CE68}"/>
  </hyperlinks>
  <pageMargins left="0.7" right="0.7" top="0.75" bottom="0.75" header="0.3" footer="0.3"/>
  <pageSetup scale="88" fitToHeight="0" orientation="portrait" r:id="rId2"/>
  <headerFooter differentFirst="1">
    <oddFooter>Page &amp;P of &amp;N</oddFooter>
  </headerFooter>
  <drawing r:id="rId3"/>
  <tableParts count="2">
    <tablePart r:id="rId4"/>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fitToPage="1"/>
  </sheetPr>
  <dimension ref="B1:I28"/>
  <sheetViews>
    <sheetView showGridLines="0" rightToLeft="1" zoomScaleNormal="100" workbookViewId="0">
      <selection activeCell="I6" sqref="I6"/>
    </sheetView>
  </sheetViews>
  <sheetFormatPr defaultColWidth="9.109375" defaultRowHeight="21.75" customHeight="1"/>
  <cols>
    <col min="1" max="1" width="2.21875" style="6" customWidth="1"/>
    <col min="2" max="2" width="23.6640625" style="6" customWidth="1"/>
    <col min="3" max="4" width="20.21875" style="6" customWidth="1"/>
    <col min="5" max="5" width="14.44140625" style="6" customWidth="1"/>
    <col min="6" max="6" width="16.109375" style="6" customWidth="1"/>
    <col min="7" max="7" width="17.5546875" style="6" customWidth="1"/>
    <col min="8" max="8" width="17.109375" style="6" customWidth="1"/>
    <col min="9" max="9" width="17" style="6" customWidth="1"/>
    <col min="10" max="16384" width="9.109375" style="6"/>
  </cols>
  <sheetData>
    <row r="1" spans="2:6" ht="38.25" customHeight="1">
      <c r="B1" s="39" t="s">
        <v>32</v>
      </c>
      <c r="C1" s="40"/>
      <c r="D1" s="40"/>
      <c r="E1" s="40"/>
      <c r="F1" s="7"/>
    </row>
    <row r="2" spans="2:6" ht="54.75" customHeight="1">
      <c r="B2" s="41" t="s">
        <v>31</v>
      </c>
      <c r="C2" s="41"/>
      <c r="D2" s="41"/>
      <c r="E2" s="41"/>
    </row>
    <row r="3" spans="2:6" ht="21.75" customHeight="1">
      <c r="B3" s="8"/>
      <c r="C3" s="8"/>
      <c r="D3" s="8"/>
      <c r="E3" s="8"/>
    </row>
    <row r="5" spans="2:6" ht="21.75" customHeight="1">
      <c r="B5" s="8"/>
      <c r="C5" s="8"/>
      <c r="D5" s="8"/>
      <c r="E5" s="8"/>
    </row>
    <row r="6" spans="2:6" ht="21.75" customHeight="1">
      <c r="B6" s="8"/>
      <c r="C6" s="8"/>
      <c r="D6" s="8"/>
      <c r="E6" s="8"/>
    </row>
    <row r="16" spans="2:6" ht="41.25" customHeight="1">
      <c r="B16" s="43" t="s">
        <v>30</v>
      </c>
    </row>
    <row r="17" spans="2:9" ht="21.6">
      <c r="B17" s="44" t="s">
        <v>29</v>
      </c>
      <c r="C17" s="2"/>
      <c r="D17" s="2"/>
      <c r="E17" s="2"/>
      <c r="F17" s="2"/>
      <c r="G17" s="2"/>
      <c r="H17" s="2"/>
      <c r="I17" s="2"/>
    </row>
    <row r="18" spans="2:9" ht="37.200000000000003">
      <c r="B18" s="2"/>
      <c r="C18" s="42" t="s">
        <v>26</v>
      </c>
      <c r="D18" s="42" t="s">
        <v>23</v>
      </c>
      <c r="E18" s="42" t="s">
        <v>24</v>
      </c>
      <c r="F18" s="42" t="s">
        <v>25</v>
      </c>
      <c r="G18" s="42" t="s">
        <v>22</v>
      </c>
      <c r="H18" s="42" t="s">
        <v>27</v>
      </c>
      <c r="I18" s="42" t="s">
        <v>0</v>
      </c>
    </row>
    <row r="19" spans="2:9" ht="18.600000000000001">
      <c r="B19" s="33" t="s">
        <v>1</v>
      </c>
      <c r="C19" s="51"/>
      <c r="D19" s="51">
        <v>5</v>
      </c>
      <c r="E19" s="51">
        <v>230</v>
      </c>
      <c r="F19" s="51"/>
      <c r="G19" s="51">
        <v>40</v>
      </c>
      <c r="H19" s="51"/>
      <c r="I19" s="51">
        <v>275</v>
      </c>
    </row>
    <row r="20" spans="2:9" ht="18.600000000000001">
      <c r="B20" s="33" t="s">
        <v>2</v>
      </c>
      <c r="C20" s="51">
        <v>53</v>
      </c>
      <c r="D20" s="51"/>
      <c r="E20" s="51"/>
      <c r="F20" s="51">
        <v>70</v>
      </c>
      <c r="G20" s="51"/>
      <c r="H20" s="51"/>
      <c r="I20" s="51">
        <v>123</v>
      </c>
    </row>
    <row r="21" spans="2:9" ht="18.600000000000001">
      <c r="B21" s="33" t="s">
        <v>3</v>
      </c>
      <c r="C21" s="51"/>
      <c r="D21" s="51"/>
      <c r="E21" s="51"/>
      <c r="F21" s="51"/>
      <c r="G21" s="51"/>
      <c r="H21" s="51"/>
      <c r="I21" s="51"/>
    </row>
    <row r="22" spans="2:9" ht="18.600000000000001">
      <c r="B22" s="32" t="s">
        <v>12</v>
      </c>
      <c r="C22" s="51"/>
      <c r="D22" s="51"/>
      <c r="E22" s="51"/>
      <c r="F22" s="51"/>
      <c r="G22" s="51"/>
      <c r="H22" s="51">
        <v>100</v>
      </c>
      <c r="I22" s="51">
        <v>100</v>
      </c>
    </row>
    <row r="23" spans="2:9" ht="18.600000000000001">
      <c r="B23" s="32" t="s">
        <v>11</v>
      </c>
      <c r="C23" s="51"/>
      <c r="D23" s="51"/>
      <c r="E23" s="51">
        <v>230</v>
      </c>
      <c r="F23" s="51"/>
      <c r="G23" s="51"/>
      <c r="H23" s="51"/>
      <c r="I23" s="51">
        <v>230</v>
      </c>
    </row>
    <row r="24" spans="2:9" ht="18.600000000000001">
      <c r="B24" s="33" t="s">
        <v>4</v>
      </c>
      <c r="C24" s="51"/>
      <c r="D24" s="51"/>
      <c r="E24" s="51"/>
      <c r="F24" s="51">
        <v>70</v>
      </c>
      <c r="G24" s="51">
        <v>30</v>
      </c>
      <c r="H24" s="51"/>
      <c r="I24" s="51">
        <v>100</v>
      </c>
    </row>
    <row r="25" spans="2:9" ht="18.600000000000001">
      <c r="B25" s="33" t="s">
        <v>5</v>
      </c>
      <c r="C25" s="51"/>
      <c r="D25" s="51"/>
      <c r="E25" s="51"/>
      <c r="F25" s="51"/>
      <c r="G25" s="51">
        <v>80</v>
      </c>
      <c r="H25" s="51"/>
      <c r="I25" s="51">
        <v>80</v>
      </c>
    </row>
    <row r="26" spans="2:9" ht="18.600000000000001">
      <c r="B26" s="34" t="s">
        <v>0</v>
      </c>
      <c r="C26" s="52">
        <v>53</v>
      </c>
      <c r="D26" s="52">
        <v>5</v>
      </c>
      <c r="E26" s="52">
        <v>460</v>
      </c>
      <c r="F26" s="52">
        <v>140</v>
      </c>
      <c r="G26" s="52">
        <v>150</v>
      </c>
      <c r="H26" s="52">
        <v>100</v>
      </c>
      <c r="I26" s="52">
        <v>908</v>
      </c>
    </row>
    <row r="27" spans="2:9" ht="13.2">
      <c r="B27"/>
      <c r="C27"/>
      <c r="D27"/>
      <c r="E27"/>
      <c r="F27"/>
      <c r="G27"/>
      <c r="H27"/>
      <c r="I27"/>
    </row>
    <row r="28" spans="2:9" ht="13.2">
      <c r="B28"/>
      <c r="C28"/>
      <c r="D28"/>
      <c r="E28"/>
      <c r="F28"/>
      <c r="G28"/>
      <c r="H28"/>
      <c r="I28"/>
    </row>
  </sheetData>
  <printOptions horizontalCentered="1"/>
  <pageMargins left="0.7" right="0.7" top="0.7" bottom="0.7" header="0.3" footer="0.3"/>
  <pageSetup scale="80"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1:H11"/>
  <sheetViews>
    <sheetView showGridLines="0" rightToLeft="1" workbookViewId="0">
      <selection activeCell="J6" sqref="J6"/>
    </sheetView>
  </sheetViews>
  <sheetFormatPr defaultColWidth="9.109375" defaultRowHeight="21.75" customHeight="1"/>
  <cols>
    <col min="1" max="1" width="2.21875" style="2" customWidth="1"/>
    <col min="2" max="2" width="19" style="2" customWidth="1"/>
    <col min="3" max="3" width="13.5546875" style="2" bestFit="1" customWidth="1"/>
    <col min="4" max="4" width="13.33203125" style="2" customWidth="1"/>
    <col min="5" max="5" width="13.44140625" style="2" customWidth="1"/>
    <col min="6" max="6" width="11.44140625" style="2" bestFit="1" customWidth="1"/>
    <col min="7" max="7" width="11.77734375" style="2" customWidth="1"/>
    <col min="8" max="16384" width="9.109375" style="2"/>
  </cols>
  <sheetData>
    <row r="1" spans="2:8" ht="38.25" customHeight="1">
      <c r="B1" s="31" t="s">
        <v>33</v>
      </c>
      <c r="C1" s="27"/>
      <c r="D1" s="27"/>
      <c r="E1" s="27"/>
      <c r="F1" s="27"/>
      <c r="G1" s="27"/>
      <c r="H1" s="27"/>
    </row>
    <row r="2" spans="2:8" ht="21.75" customHeight="1">
      <c r="B2" s="28" t="s">
        <v>34</v>
      </c>
      <c r="C2" s="15"/>
      <c r="D2" s="15"/>
      <c r="E2" s="15"/>
      <c r="F2" s="15"/>
      <c r="G2" s="15"/>
      <c r="H2" s="15"/>
    </row>
    <row r="3" spans="2:8" ht="21.75" customHeight="1">
      <c r="B3" s="29" t="s">
        <v>29</v>
      </c>
      <c r="C3" s="30" t="s">
        <v>6</v>
      </c>
      <c r="D3" s="15"/>
      <c r="E3" s="15"/>
      <c r="F3" s="15"/>
      <c r="G3" s="15"/>
      <c r="H3" s="15"/>
    </row>
    <row r="4" spans="2:8" ht="21.75" customHeight="1">
      <c r="B4" s="35" t="s">
        <v>7</v>
      </c>
      <c r="C4" s="36" t="s">
        <v>13</v>
      </c>
      <c r="D4" s="36" t="s">
        <v>12</v>
      </c>
      <c r="E4" s="36" t="s">
        <v>11</v>
      </c>
      <c r="F4" s="36" t="s">
        <v>0</v>
      </c>
      <c r="G4" s="15"/>
      <c r="H4" s="15"/>
    </row>
    <row r="5" spans="2:8" ht="21.75" customHeight="1">
      <c r="B5" s="37" t="s">
        <v>1</v>
      </c>
      <c r="C5" s="49"/>
      <c r="D5" s="49">
        <v>230</v>
      </c>
      <c r="E5" s="49">
        <v>45</v>
      </c>
      <c r="F5" s="49">
        <v>275</v>
      </c>
      <c r="G5" s="15"/>
      <c r="H5" s="15"/>
    </row>
    <row r="6" spans="2:8" ht="21.75" customHeight="1">
      <c r="B6" s="37" t="s">
        <v>2</v>
      </c>
      <c r="C6" s="49"/>
      <c r="D6" s="49"/>
      <c r="E6" s="49">
        <v>123</v>
      </c>
      <c r="F6" s="49">
        <v>123</v>
      </c>
      <c r="G6" s="15"/>
      <c r="H6" s="15"/>
    </row>
    <row r="7" spans="2:8" ht="21.75" customHeight="1">
      <c r="B7" s="37" t="s">
        <v>3</v>
      </c>
      <c r="C7" s="49"/>
      <c r="D7" s="49">
        <v>100</v>
      </c>
      <c r="E7" s="49">
        <v>230</v>
      </c>
      <c r="F7" s="49">
        <v>330</v>
      </c>
      <c r="G7" s="15"/>
      <c r="H7" s="15"/>
    </row>
    <row r="8" spans="2:8" ht="21.75" customHeight="1">
      <c r="B8" s="37" t="s">
        <v>4</v>
      </c>
      <c r="C8" s="49"/>
      <c r="D8" s="49">
        <v>70</v>
      </c>
      <c r="E8" s="49">
        <v>30</v>
      </c>
      <c r="F8" s="49">
        <v>100</v>
      </c>
      <c r="G8" s="15"/>
      <c r="H8" s="15"/>
    </row>
    <row r="9" spans="2:8" ht="21.75" customHeight="1">
      <c r="B9" s="37" t="s">
        <v>5</v>
      </c>
      <c r="C9" s="49">
        <v>30</v>
      </c>
      <c r="D9" s="49">
        <v>50</v>
      </c>
      <c r="E9" s="49"/>
      <c r="F9" s="49">
        <v>80</v>
      </c>
      <c r="G9" s="15"/>
      <c r="H9" s="15"/>
    </row>
    <row r="10" spans="2:8" ht="21.75" customHeight="1">
      <c r="B10" s="38" t="s">
        <v>0</v>
      </c>
      <c r="C10" s="50">
        <v>30</v>
      </c>
      <c r="D10" s="50">
        <v>450</v>
      </c>
      <c r="E10" s="50">
        <v>428</v>
      </c>
      <c r="F10" s="50">
        <v>908</v>
      </c>
      <c r="G10" s="15"/>
      <c r="H10" s="15"/>
    </row>
    <row r="11" spans="2:8" ht="21.75" customHeight="1">
      <c r="B11" s="15"/>
      <c r="C11" s="15"/>
      <c r="D11" s="15"/>
      <c r="E11" s="15"/>
      <c r="F11" s="15"/>
      <c r="G11" s="15"/>
      <c r="H11" s="15"/>
    </row>
  </sheetData>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DEBB3141636B894099107E6745BE213F04000498BE45EB900B4AB4820FEB2B334769" ma:contentTypeVersion="56" ma:contentTypeDescription="Create a new document." ma:contentTypeScope="" ma:versionID="88e980705863785d62b24b2f127d8bb3">
  <xsd:schema xmlns:xsd="http://www.w3.org/2001/XMLSchema" xmlns:xs="http://www.w3.org/2001/XMLSchema" xmlns:p="http://schemas.microsoft.com/office/2006/metadata/properties" xmlns:ns2="6e9ea02a-742f-4d68-9828-878561d4a93c" targetNamespace="http://schemas.microsoft.com/office/2006/metadata/properties" ma:root="true" ma:fieldsID="41e2f71470f72663579db268ee2082ab" ns2:_="">
    <xsd:import namespace="6e9ea02a-742f-4d68-9828-878561d4a93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ea02a-742f-4d68-9828-878561d4a93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f49aea52-57cf-43e7-ad0f-73ec13c09c94}"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97E9BFDD-1396-425A-819C-F21D6585E878}" ma:internalName="CSXSubmissionMarket" ma:readOnly="false" ma:showField="MarketName" ma:web="6e9ea02a-742f-4d68-9828-878561d4a93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42c02ad2-dcd2-4ab7-b59e-0790aa7a8b17}"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B6637CC4-9BDF-4FFE-8FBF-4FC2310BA3C9}" ma:internalName="InProjectListLookup" ma:readOnly="true" ma:showField="InProjectList"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481df231-2158-47e1-bee4-ea5880ea189b}"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B6637CC4-9BDF-4FFE-8FBF-4FC2310BA3C9}" ma:internalName="LastCompleteVersionLookup" ma:readOnly="true" ma:showField="LastCompleteVersion"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B6637CC4-9BDF-4FFE-8FBF-4FC2310BA3C9}" ma:internalName="LastPreviewErrorLookup" ma:readOnly="true" ma:showField="LastPreviewError"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B6637CC4-9BDF-4FFE-8FBF-4FC2310BA3C9}" ma:internalName="LastPreviewResultLookup" ma:readOnly="true" ma:showField="LastPreviewResult"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B6637CC4-9BDF-4FFE-8FBF-4FC2310BA3C9}" ma:internalName="LastPreviewAttemptDateLookup" ma:readOnly="true" ma:showField="LastPreviewAttemptDate"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B6637CC4-9BDF-4FFE-8FBF-4FC2310BA3C9}" ma:internalName="LastPreviewedByLookup" ma:readOnly="true" ma:showField="LastPreviewedBy"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B6637CC4-9BDF-4FFE-8FBF-4FC2310BA3C9}" ma:internalName="LastPreviewTimeLookup" ma:readOnly="true" ma:showField="LastPreviewTime"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B6637CC4-9BDF-4FFE-8FBF-4FC2310BA3C9}" ma:internalName="LastPreviewVersionLookup" ma:readOnly="true" ma:showField="LastPreviewVersion"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B6637CC4-9BDF-4FFE-8FBF-4FC2310BA3C9}" ma:internalName="LastPublishErrorLookup" ma:readOnly="true" ma:showField="LastPublishError"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B6637CC4-9BDF-4FFE-8FBF-4FC2310BA3C9}" ma:internalName="LastPublishResultLookup" ma:readOnly="true" ma:showField="LastPublishResult"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B6637CC4-9BDF-4FFE-8FBF-4FC2310BA3C9}" ma:internalName="LastPublishAttemptDateLookup" ma:readOnly="true" ma:showField="LastPublishAttemptDate"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B6637CC4-9BDF-4FFE-8FBF-4FC2310BA3C9}" ma:internalName="LastPublishedByLookup" ma:readOnly="true" ma:showField="LastPublishedBy"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B6637CC4-9BDF-4FFE-8FBF-4FC2310BA3C9}" ma:internalName="LastPublishTimeLookup" ma:readOnly="true" ma:showField="LastPublishTime"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B6637CC4-9BDF-4FFE-8FBF-4FC2310BA3C9}" ma:internalName="LastPublishVersionLookup" ma:readOnly="true" ma:showField="LastPublishVersion"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622F070B-DDF0-482B-8229-151EA03F1CC6}" ma:internalName="LocLastLocAttemptVersionLookup" ma:readOnly="false" ma:showField="LastLocAttemptVersion" ma:web="6e9ea02a-742f-4d68-9828-878561d4a93c">
      <xsd:simpleType>
        <xsd:restriction base="dms:Lookup"/>
      </xsd:simpleType>
    </xsd:element>
    <xsd:element name="LocLastLocAttemptVersionTypeLookup" ma:index="71" nillable="true" ma:displayName="Loc Last Loc Attempt Version Type" ma:default="" ma:list="{622F070B-DDF0-482B-8229-151EA03F1CC6}" ma:internalName="LocLastLocAttemptVersionTypeLookup" ma:readOnly="true" ma:showField="LastLocAttemptVersionType" ma:web="6e9ea02a-742f-4d68-9828-878561d4a93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622F070B-DDF0-482B-8229-151EA03F1CC6}" ma:internalName="LocNewPublishedVersionLookup" ma:readOnly="true" ma:showField="NewPublishedVersion" ma:web="6e9ea02a-742f-4d68-9828-878561d4a93c">
      <xsd:simpleType>
        <xsd:restriction base="dms:Lookup"/>
      </xsd:simpleType>
    </xsd:element>
    <xsd:element name="LocOverallHandbackStatusLookup" ma:index="75" nillable="true" ma:displayName="Loc Overall Handback Status" ma:default="" ma:list="{622F070B-DDF0-482B-8229-151EA03F1CC6}" ma:internalName="LocOverallHandbackStatusLookup" ma:readOnly="true" ma:showField="OverallHandbackStatus" ma:web="6e9ea02a-742f-4d68-9828-878561d4a93c">
      <xsd:simpleType>
        <xsd:restriction base="dms:Lookup"/>
      </xsd:simpleType>
    </xsd:element>
    <xsd:element name="LocOverallLocStatusLookup" ma:index="76" nillable="true" ma:displayName="Loc Overall Localize Status" ma:default="" ma:list="{622F070B-DDF0-482B-8229-151EA03F1CC6}" ma:internalName="LocOverallLocStatusLookup" ma:readOnly="true" ma:showField="OverallLocStatus" ma:web="6e9ea02a-742f-4d68-9828-878561d4a93c">
      <xsd:simpleType>
        <xsd:restriction base="dms:Lookup"/>
      </xsd:simpleType>
    </xsd:element>
    <xsd:element name="LocOverallPreviewStatusLookup" ma:index="77" nillable="true" ma:displayName="Loc Overall Preview Status" ma:default="" ma:list="{622F070B-DDF0-482B-8229-151EA03F1CC6}" ma:internalName="LocOverallPreviewStatusLookup" ma:readOnly="true" ma:showField="OverallPreviewStatus" ma:web="6e9ea02a-742f-4d68-9828-878561d4a93c">
      <xsd:simpleType>
        <xsd:restriction base="dms:Lookup"/>
      </xsd:simpleType>
    </xsd:element>
    <xsd:element name="LocOverallPublishStatusLookup" ma:index="78" nillable="true" ma:displayName="Loc Overall Publish Status" ma:default="" ma:list="{622F070B-DDF0-482B-8229-151EA03F1CC6}" ma:internalName="LocOverallPublishStatusLookup" ma:readOnly="true" ma:showField="OverallPublishStatus" ma:web="6e9ea02a-742f-4d68-9828-878561d4a93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622F070B-DDF0-482B-8229-151EA03F1CC6}" ma:internalName="LocProcessedForHandoffsLookup" ma:readOnly="true" ma:showField="ProcessedForHandoffs" ma:web="6e9ea02a-742f-4d68-9828-878561d4a93c">
      <xsd:simpleType>
        <xsd:restriction base="dms:Lookup"/>
      </xsd:simpleType>
    </xsd:element>
    <xsd:element name="LocProcessedForMarketsLookup" ma:index="81" nillable="true" ma:displayName="Loc Processed For Markets" ma:default="" ma:list="{622F070B-DDF0-482B-8229-151EA03F1CC6}" ma:internalName="LocProcessedForMarketsLookup" ma:readOnly="true" ma:showField="ProcessedForMarkets" ma:web="6e9ea02a-742f-4d68-9828-878561d4a93c">
      <xsd:simpleType>
        <xsd:restriction base="dms:Lookup"/>
      </xsd:simpleType>
    </xsd:element>
    <xsd:element name="LocPublishedDependentAssetsLookup" ma:index="82" nillable="true" ma:displayName="Loc Published Dependent Assets" ma:default="" ma:list="{622F070B-DDF0-482B-8229-151EA03F1CC6}" ma:internalName="LocPublishedDependentAssetsLookup" ma:readOnly="true" ma:showField="PublishedDependentAssets" ma:web="6e9ea02a-742f-4d68-9828-878561d4a93c">
      <xsd:simpleType>
        <xsd:restriction base="dms:Lookup"/>
      </xsd:simpleType>
    </xsd:element>
    <xsd:element name="LocPublishedLinkedAssetsLookup" ma:index="83" nillable="true" ma:displayName="Loc Published Linked Assets" ma:default="" ma:list="{622F070B-DDF0-482B-8229-151EA03F1CC6}" ma:internalName="LocPublishedLinkedAssetsLookup" ma:readOnly="true" ma:showField="PublishedLinkedAssets" ma:web="6e9ea02a-742f-4d68-9828-878561d4a93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beb7c97e-5beb-4bf0-a64a-0521b62690fb}"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97E9BFDD-1396-425A-819C-F21D6585E878}" ma:internalName="Markets" ma:readOnly="false" ma:showField="MarketName"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B6637CC4-9BDF-4FFE-8FBF-4FC2310BA3C9}" ma:internalName="NumOfRatingsLookup" ma:readOnly="true" ma:showField="NumOfRatings"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B6637CC4-9BDF-4FFE-8FBF-4FC2310BA3C9}" ma:internalName="PublishStatusLookup" ma:readOnly="false" ma:showField="PublishStatus"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2b17064f-d481-4d1f-8972-3daed425d45b}"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cf79a0c3-d835-43ca-aa56-b38f2035bf82}" ma:internalName="TaxCatchAll" ma:showField="CatchAllData"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cf79a0c3-d835-43ca-aa56-b38f2035bf82}" ma:internalName="TaxCatchAllLabel" ma:readOnly="true" ma:showField="CatchAllDataLabel" ma:web="6e9ea02a-742f-4d68-9828-878561d4a93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ocPublishedLinkedAssetsLookup xmlns="6e9ea02a-742f-4d68-9828-878561d4a93c" xsi:nil="true"/>
    <ApprovalStatus xmlns="6e9ea02a-742f-4d68-9828-878561d4a93c">InProgress</ApprovalStatus>
    <MarketSpecific xmlns="6e9ea02a-742f-4d68-9828-878561d4a93c">false</MarketSpecific>
    <LocComments xmlns="6e9ea02a-742f-4d68-9828-878561d4a93c" xsi:nil="true"/>
    <LocLastLocAttemptVersionTypeLookup xmlns="6e9ea02a-742f-4d68-9828-878561d4a93c" xsi:nil="true"/>
    <DirectSourceMarket xmlns="6e9ea02a-742f-4d68-9828-878561d4a93c">english</DirectSourceMarket>
    <ThumbnailAssetId xmlns="6e9ea02a-742f-4d68-9828-878561d4a93c" xsi:nil="true"/>
    <PrimaryImageGen xmlns="6e9ea02a-742f-4d68-9828-878561d4a93c">true</PrimaryImageGen>
    <LocNewPublishedVersionLookup xmlns="6e9ea02a-742f-4d68-9828-878561d4a93c" xsi:nil="true"/>
    <LegacyData xmlns="6e9ea02a-742f-4d68-9828-878561d4a93c" xsi:nil="true"/>
    <LocRecommendedHandoff xmlns="6e9ea02a-742f-4d68-9828-878561d4a93c" xsi:nil="true"/>
    <BusinessGroup xmlns="6e9ea02a-742f-4d68-9828-878561d4a93c" xsi:nil="true"/>
    <BlockPublish xmlns="6e9ea02a-742f-4d68-9828-878561d4a93c">false</BlockPublish>
    <TPFriendlyName xmlns="6e9ea02a-742f-4d68-9828-878561d4a93c" xsi:nil="true"/>
    <LocOverallPublishStatusLookup xmlns="6e9ea02a-742f-4d68-9828-878561d4a93c" xsi:nil="true"/>
    <NumericId xmlns="6e9ea02a-742f-4d68-9828-878561d4a93c" xsi:nil="true"/>
    <APEditor xmlns="6e9ea02a-742f-4d68-9828-878561d4a93c">
      <UserInfo>
        <DisplayName/>
        <AccountId xsi:nil="true"/>
        <AccountType/>
      </UserInfo>
    </APEditor>
    <SourceTitle xmlns="6e9ea02a-742f-4d68-9828-878561d4a93c" xsi:nil="true"/>
    <OpenTemplate xmlns="6e9ea02a-742f-4d68-9828-878561d4a93c">true</OpenTemplate>
    <LocOverallLocStatusLookup xmlns="6e9ea02a-742f-4d68-9828-878561d4a93c" xsi:nil="true"/>
    <UALocComments xmlns="6e9ea02a-742f-4d68-9828-878561d4a93c" xsi:nil="true"/>
    <ParentAssetId xmlns="6e9ea02a-742f-4d68-9828-878561d4a93c" xsi:nil="true"/>
    <IntlLangReviewDate xmlns="6e9ea02a-742f-4d68-9828-878561d4a93c" xsi:nil="true"/>
    <FeatureTagsTaxHTField0 xmlns="6e9ea02a-742f-4d68-9828-878561d4a93c">
      <Terms xmlns="http://schemas.microsoft.com/office/infopath/2007/PartnerControls"/>
    </FeatureTagsTaxHTField0>
    <PublishStatusLookup xmlns="6e9ea02a-742f-4d68-9828-878561d4a93c">
      <Value>294059</Value>
    </PublishStatusLookup>
    <Providers xmlns="6e9ea02a-742f-4d68-9828-878561d4a93c" xsi:nil="true"/>
    <MachineTranslated xmlns="6e9ea02a-742f-4d68-9828-878561d4a93c">false</MachineTranslated>
    <OriginalSourceMarket xmlns="6e9ea02a-742f-4d68-9828-878561d4a93c">english</OriginalSourceMarket>
    <APDescription xmlns="6e9ea02a-742f-4d68-9828-878561d4a93c">Tracking your money just got easier with this personal money tracker. Enter your starting cash total and each of your transactions and allow Excel to do the rest. Slice and dice your spening by account using slicers.</APDescription>
    <ClipArtFilename xmlns="6e9ea02a-742f-4d68-9828-878561d4a93c" xsi:nil="true"/>
    <ContentItem xmlns="6e9ea02a-742f-4d68-9828-878561d4a93c" xsi:nil="true"/>
    <TPInstallLocation xmlns="6e9ea02a-742f-4d68-9828-878561d4a93c" xsi:nil="true"/>
    <PublishTargets xmlns="6e9ea02a-742f-4d68-9828-878561d4a93c">OfficeOnlineVNext</PublishTargets>
    <TimesCloned xmlns="6e9ea02a-742f-4d68-9828-878561d4a93c" xsi:nil="true"/>
    <AssetStart xmlns="6e9ea02a-742f-4d68-9828-878561d4a93c">2011-11-15T22:56:00+00:00</AssetStart>
    <Provider xmlns="6e9ea02a-742f-4d68-9828-878561d4a93c" xsi:nil="true"/>
    <AcquiredFrom xmlns="6e9ea02a-742f-4d68-9828-878561d4a93c">Internal MS</AcquiredFrom>
    <FriendlyTitle xmlns="6e9ea02a-742f-4d68-9828-878561d4a93c" xsi:nil="true"/>
    <LastHandOff xmlns="6e9ea02a-742f-4d68-9828-878561d4a93c" xsi:nil="true"/>
    <TPClientViewer xmlns="6e9ea02a-742f-4d68-9828-878561d4a93c" xsi:nil="true"/>
    <TemplateStatus xmlns="6e9ea02a-742f-4d68-9828-878561d4a93c">Complete</TemplateStatus>
    <Downloads xmlns="6e9ea02a-742f-4d68-9828-878561d4a93c">0</Downloads>
    <OOCacheId xmlns="6e9ea02a-742f-4d68-9828-878561d4a93c" xsi:nil="true"/>
    <IsDeleted xmlns="6e9ea02a-742f-4d68-9828-878561d4a93c">false</IsDeleted>
    <LocPublishedDependentAssetsLookup xmlns="6e9ea02a-742f-4d68-9828-878561d4a93c" xsi:nil="true"/>
    <AssetExpire xmlns="6e9ea02a-742f-4d68-9828-878561d4a93c">2029-05-12T07:00:00+00:00</AssetExpire>
    <DSATActionTaken xmlns="6e9ea02a-742f-4d68-9828-878561d4a93c" xsi:nil="true"/>
    <CSXSubmissionMarket xmlns="6e9ea02a-742f-4d68-9828-878561d4a93c" xsi:nil="true"/>
    <TPExecutable xmlns="6e9ea02a-742f-4d68-9828-878561d4a93c" xsi:nil="true"/>
    <EditorialTags xmlns="6e9ea02a-742f-4d68-9828-878561d4a93c" xsi:nil="true"/>
    <SubmitterId xmlns="6e9ea02a-742f-4d68-9828-878561d4a93c" xsi:nil="true"/>
    <ApprovalLog xmlns="6e9ea02a-742f-4d68-9828-878561d4a93c" xsi:nil="true"/>
    <AssetType xmlns="6e9ea02a-742f-4d68-9828-878561d4a93c">TP</AssetType>
    <BugNumber xmlns="6e9ea02a-742f-4d68-9828-878561d4a93c" xsi:nil="true"/>
    <CSXSubmissionDate xmlns="6e9ea02a-742f-4d68-9828-878561d4a93c" xsi:nil="true"/>
    <CSXUpdate xmlns="6e9ea02a-742f-4d68-9828-878561d4a93c">false</CSXUpdate>
    <Milestone xmlns="6e9ea02a-742f-4d68-9828-878561d4a93c" xsi:nil="true"/>
    <RecommendationsModifier xmlns="6e9ea02a-742f-4d68-9828-878561d4a93c" xsi:nil="true"/>
    <OriginAsset xmlns="6e9ea02a-742f-4d68-9828-878561d4a93c" xsi:nil="true"/>
    <TPComponent xmlns="6e9ea02a-742f-4d68-9828-878561d4a93c" xsi:nil="true"/>
    <AssetId xmlns="6e9ea02a-742f-4d68-9828-878561d4a93c">TP102780243</AssetId>
    <IntlLocPriority xmlns="6e9ea02a-742f-4d68-9828-878561d4a93c" xsi:nil="true"/>
    <PolicheckWords xmlns="6e9ea02a-742f-4d68-9828-878561d4a93c" xsi:nil="true"/>
    <TPLaunchHelpLink xmlns="6e9ea02a-742f-4d68-9828-878561d4a93c" xsi:nil="true"/>
    <TPApplication xmlns="6e9ea02a-742f-4d68-9828-878561d4a93c" xsi:nil="true"/>
    <CrawlForDependencies xmlns="6e9ea02a-742f-4d68-9828-878561d4a93c">false</CrawlForDependencies>
    <HandoffToMSDN xmlns="6e9ea02a-742f-4d68-9828-878561d4a93c" xsi:nil="true"/>
    <PlannedPubDate xmlns="6e9ea02a-742f-4d68-9828-878561d4a93c" xsi:nil="true"/>
    <IntlLangReviewer xmlns="6e9ea02a-742f-4d68-9828-878561d4a93c" xsi:nil="true"/>
    <TrustLevel xmlns="6e9ea02a-742f-4d68-9828-878561d4a93c">1 Microsoft Managed Content</TrustLevel>
    <LocLastLocAttemptVersionLookup xmlns="6e9ea02a-742f-4d68-9828-878561d4a93c">689214</LocLastLocAttemptVersionLookup>
    <LocProcessedForHandoffsLookup xmlns="6e9ea02a-742f-4d68-9828-878561d4a93c" xsi:nil="true"/>
    <IsSearchable xmlns="6e9ea02a-742f-4d68-9828-878561d4a93c">true</IsSearchable>
    <TemplateTemplateType xmlns="6e9ea02a-742f-4d68-9828-878561d4a93c">Excel Chart Template</TemplateTemplateType>
    <CampaignTagsTaxHTField0 xmlns="6e9ea02a-742f-4d68-9828-878561d4a93c">
      <Terms xmlns="http://schemas.microsoft.com/office/infopath/2007/PartnerControls"/>
    </CampaignTagsTaxHTField0>
    <TPNamespace xmlns="6e9ea02a-742f-4d68-9828-878561d4a93c" xsi:nil="true"/>
    <LocOverallPreviewStatusLookup xmlns="6e9ea02a-742f-4d68-9828-878561d4a93c" xsi:nil="true"/>
    <TaxCatchAll xmlns="6e9ea02a-742f-4d68-9828-878561d4a93c"/>
    <Markets xmlns="6e9ea02a-742f-4d68-9828-878561d4a93c"/>
    <UAProjectedTotalWords xmlns="6e9ea02a-742f-4d68-9828-878561d4a93c" xsi:nil="true"/>
    <IntlLangReview xmlns="6e9ea02a-742f-4d68-9828-878561d4a93c" xsi:nil="true"/>
    <OutputCachingOn xmlns="6e9ea02a-742f-4d68-9828-878561d4a93c">false</OutputCachingOn>
    <APAuthor xmlns="6e9ea02a-742f-4d68-9828-878561d4a93c">
      <UserInfo>
        <DisplayName>REDMOND\matthos</DisplayName>
        <AccountId>59</AccountId>
        <AccountType/>
      </UserInfo>
    </APAuthor>
    <LocManualTestRequired xmlns="6e9ea02a-742f-4d68-9828-878561d4a93c">false</LocManualTestRequired>
    <TPCommandLine xmlns="6e9ea02a-742f-4d68-9828-878561d4a93c" xsi:nil="true"/>
    <TPAppVersion xmlns="6e9ea02a-742f-4d68-9828-878561d4a93c" xsi:nil="true"/>
    <EditorialStatus xmlns="6e9ea02a-742f-4d68-9828-878561d4a93c">Complete</EditorialStatus>
    <LastModifiedDateTime xmlns="6e9ea02a-742f-4d68-9828-878561d4a93c" xsi:nil="true"/>
    <ScenarioTagsTaxHTField0 xmlns="6e9ea02a-742f-4d68-9828-878561d4a93c">
      <Terms xmlns="http://schemas.microsoft.com/office/infopath/2007/PartnerControls"/>
    </ScenarioTagsTaxHTField0>
    <LocProcessedForMarketsLookup xmlns="6e9ea02a-742f-4d68-9828-878561d4a93c" xsi:nil="true"/>
    <TPLaunchHelpLinkType xmlns="6e9ea02a-742f-4d68-9828-878561d4a93c">Template</TPLaunchHelpLinkType>
    <OriginalRelease xmlns="6e9ea02a-742f-4d68-9828-878561d4a93c">15</OriginalRelease>
    <LocalizationTagsTaxHTField0 xmlns="6e9ea02a-742f-4d68-9828-878561d4a93c">
      <Terms xmlns="http://schemas.microsoft.com/office/infopath/2007/PartnerControls"/>
    </LocalizationTagsTaxHTField0>
    <UACurrentWords xmlns="6e9ea02a-742f-4d68-9828-878561d4a93c" xsi:nil="true"/>
    <ArtSampleDocs xmlns="6e9ea02a-742f-4d68-9828-878561d4a93c" xsi:nil="true"/>
    <UALocRecommendation xmlns="6e9ea02a-742f-4d68-9828-878561d4a93c">Localize</UALocRecommendation>
    <Manager xmlns="6e9ea02a-742f-4d68-9828-878561d4a93c" xsi:nil="true"/>
    <LocOverallHandbackStatusLookup xmlns="6e9ea02a-742f-4d68-9828-878561d4a93c" xsi:nil="true"/>
    <ShowIn xmlns="6e9ea02a-742f-4d68-9828-878561d4a93c">Show everywhere</ShowIn>
    <UANotes xmlns="6e9ea02a-742f-4d68-9828-878561d4a93c" xsi:nil="true"/>
    <InternalTagsTaxHTField0 xmlns="6e9ea02a-742f-4d68-9828-878561d4a93c">
      <Terms xmlns="http://schemas.microsoft.com/office/infopath/2007/PartnerControls"/>
    </InternalTagsTaxHTField0>
    <CSXHash xmlns="6e9ea02a-742f-4d68-9828-878561d4a93c" xsi:nil="true"/>
    <VoteCount xmlns="6e9ea02a-742f-4d68-9828-878561d4a93c" xsi:nil="true"/>
    <LocMarketGroupTiers2 xmlns="6e9ea02a-742f-4d68-9828-878561d4a93c" xsi:nil="true"/>
  </documentManagement>
</p:properties>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EE864754-8C24-416D-9B38-3DC01E830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ea02a-742f-4d68-9828-878561d4a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A8440-9EDC-4373-879C-52032D13F477}">
  <ds:schemaRefs>
    <ds:schemaRef ds:uri="http://schemas.microsoft.com/office/2006/metadata/properties"/>
    <ds:schemaRef ds:uri="http://schemas.microsoft.com/office/infopath/2007/PartnerControls"/>
    <ds:schemaRef ds:uri="6e9ea02a-742f-4d68-9828-878561d4a93c"/>
  </ds:schemaRefs>
</ds:datastoreItem>
</file>

<file path=customXml/itemProps3.xml><?xml version="1.0" encoding="utf-8"?>
<ds:datastoreItem xmlns:ds="http://schemas.openxmlformats.org/officeDocument/2006/customXml" ds:itemID="{E62A1E02-192E-4108-AC42-DDB7C30B7B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3</vt:i4>
      </vt:variant>
    </vt:vector>
  </HeadingPairs>
  <TitlesOfParts>
    <vt:vector size="6" baseType="lpstr">
      <vt:lpstr>מעקב כספים אישי</vt:lpstr>
      <vt:lpstr>סיכום חודשי</vt:lpstr>
      <vt:lpstr>נתוני תרשים</vt:lpstr>
      <vt:lpstr>AccountList</vt:lpstr>
      <vt:lpstr>PercentageAvailable</vt:lpstr>
      <vt:lpstr>'סיכום חודשי'!WPrint_TitlesW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in one money tracker</dc:title>
  <dc:creator>אורי ישראל</dc:creator>
  <cp:lastModifiedBy>אורי ישראל</cp:lastModifiedBy>
  <cp:lastPrinted>2012-11-14T05:02:35Z</cp:lastPrinted>
  <dcterms:created xsi:type="dcterms:W3CDTF">2012-04-20T19:50:26Z</dcterms:created>
  <dcterms:modified xsi:type="dcterms:W3CDTF">2024-12-22T10:01:44Z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ternalTags">
    <vt:lpwstr/>
  </property>
  <property fmtid="{D5CDD505-2E9C-101B-9397-08002B2CF9AE}" pid="3" name="ContentTypeId">
    <vt:lpwstr>0x010100DEBB3141636B894099107E6745BE213F04000498BE45EB900B4AB4820FEB2B334769</vt:lpwstr>
  </property>
  <property fmtid="{D5CDD505-2E9C-101B-9397-08002B2CF9AE}" pid="4" name="FeatureTags">
    <vt:lpwstr/>
  </property>
  <property fmtid="{D5CDD505-2E9C-101B-9397-08002B2CF9AE}" pid="5" name="LocalizationTags">
    <vt:lpwstr/>
  </property>
  <property fmtid="{D5CDD505-2E9C-101B-9397-08002B2CF9AE}" pid="6" name="CampaignTags">
    <vt:lpwstr/>
  </property>
  <property fmtid="{D5CDD505-2E9C-101B-9397-08002B2CF9AE}" pid="7" name="ScenarioTags">
    <vt:lpwstr/>
  </property>
</Properties>
</file>